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95" windowHeight="4800" tabRatio="714" firstSheet="1" activeTab="1"/>
  </bookViews>
  <sheets>
    <sheet name="0000" sheetId="1" state="veryHidden" r:id="rId1"/>
    <sheet name="應收保留" sheetId="2" r:id="rId2"/>
  </sheets>
  <definedNames>
    <definedName name="\d">#REF!</definedName>
    <definedName name="\i">#REF!</definedName>
    <definedName name="\m">#REF!</definedName>
    <definedName name="\p">#REF!</definedName>
    <definedName name="\q">#REF!</definedName>
    <definedName name="\s">#REF!</definedName>
    <definedName name="\u">#REF!</definedName>
    <definedName name="_xlnm.Print_Area" localSheetId="1">'應收保留'!$A$1:$H$39</definedName>
    <definedName name="_xlnm.Print_Titles" localSheetId="1">'應收保留'!$1:$5</definedName>
  </definedNames>
  <calcPr fullCalcOnLoad="1"/>
</workbook>
</file>

<file path=xl/sharedStrings.xml><?xml version="1.0" encoding="utf-8"?>
<sst xmlns="http://schemas.openxmlformats.org/spreadsheetml/2006/main" count="40" uniqueCount="39">
  <si>
    <t xml:space="preserve"> </t>
  </si>
  <si>
    <t>財政部主管</t>
  </si>
  <si>
    <t>教育部主管</t>
  </si>
  <si>
    <t>經濟部主管</t>
  </si>
  <si>
    <t>交通部主管</t>
  </si>
  <si>
    <t xml:space="preserve">  財政部</t>
  </si>
  <si>
    <t xml:space="preserve">  國有財產局及所屬</t>
  </si>
  <si>
    <t xml:space="preserve">  經濟部</t>
  </si>
  <si>
    <t>營業盈餘及事業收入</t>
  </si>
  <si>
    <t>中 央 政 府</t>
  </si>
  <si>
    <t>總  決  算</t>
  </si>
  <si>
    <t>內政部主管</t>
  </si>
  <si>
    <t xml:space="preserve">  教育部</t>
  </si>
  <si>
    <t xml:space="preserve">  交通部</t>
  </si>
  <si>
    <t xml:space="preserve">  民用航空局及所屬</t>
  </si>
  <si>
    <t>興建重大交通建設計畫第二期工程特別決算</t>
  </si>
  <si>
    <t>興建重大交通建設計畫第三期工程特別決算</t>
  </si>
  <si>
    <t>合                                       計</t>
  </si>
  <si>
    <r>
      <t xml:space="preserve">區  </t>
    </r>
    <r>
      <rPr>
        <sz val="12"/>
        <rFont val="新細明體"/>
        <family val="1"/>
      </rPr>
      <t xml:space="preserve">  </t>
    </r>
    <r>
      <rPr>
        <sz val="12"/>
        <rFont val="新細明體"/>
        <family val="1"/>
      </rPr>
      <t xml:space="preserve"> 分</t>
    </r>
  </si>
  <si>
    <r>
      <t xml:space="preserve">以 </t>
    </r>
    <r>
      <rPr>
        <sz val="12"/>
        <rFont val="新細明體"/>
        <family val="1"/>
      </rPr>
      <t xml:space="preserve"> </t>
    </r>
    <r>
      <rPr>
        <sz val="12"/>
        <rFont val="新細明體"/>
        <family val="1"/>
      </rPr>
      <t xml:space="preserve"> 前 </t>
    </r>
    <r>
      <rPr>
        <sz val="12"/>
        <rFont val="新細明體"/>
        <family val="1"/>
      </rPr>
      <t xml:space="preserve"> </t>
    </r>
    <r>
      <rPr>
        <sz val="12"/>
        <rFont val="新細明體"/>
        <family val="1"/>
      </rPr>
      <t xml:space="preserve"> 年 </t>
    </r>
    <r>
      <rPr>
        <sz val="12"/>
        <rFont val="新細明體"/>
        <family val="1"/>
      </rPr>
      <t xml:space="preserve"> </t>
    </r>
    <r>
      <rPr>
        <sz val="12"/>
        <rFont val="新細明體"/>
        <family val="1"/>
      </rPr>
      <t xml:space="preserve"> 度</t>
    </r>
  </si>
  <si>
    <r>
      <t xml:space="preserve">合  </t>
    </r>
    <r>
      <rPr>
        <sz val="12"/>
        <rFont val="新細明體"/>
        <family val="1"/>
      </rPr>
      <t xml:space="preserve">          </t>
    </r>
    <r>
      <rPr>
        <sz val="12"/>
        <rFont val="新細明體"/>
        <family val="1"/>
      </rPr>
      <t xml:space="preserve">   計</t>
    </r>
  </si>
  <si>
    <r>
      <t xml:space="preserve"> 機  關 </t>
    </r>
    <r>
      <rPr>
        <sz val="12"/>
        <rFont val="新細明體"/>
        <family val="1"/>
      </rPr>
      <t xml:space="preserve"> </t>
    </r>
    <r>
      <rPr>
        <sz val="12"/>
        <rFont val="新細明體"/>
        <family val="1"/>
      </rPr>
      <t xml:space="preserve">名 </t>
    </r>
    <r>
      <rPr>
        <sz val="12"/>
        <rFont val="新細明體"/>
        <family val="1"/>
      </rPr>
      <t xml:space="preserve"> </t>
    </r>
    <r>
      <rPr>
        <sz val="12"/>
        <rFont val="新細明體"/>
        <family val="1"/>
      </rPr>
      <t>稱</t>
    </r>
  </si>
  <si>
    <r>
      <t>財</t>
    </r>
    <r>
      <rPr>
        <sz val="12"/>
        <rFont val="新細明體"/>
        <family val="1"/>
      </rPr>
      <t xml:space="preserve">  </t>
    </r>
    <r>
      <rPr>
        <sz val="12"/>
        <rFont val="新細明體"/>
        <family val="1"/>
      </rPr>
      <t>產</t>
    </r>
    <r>
      <rPr>
        <sz val="12"/>
        <rFont val="新細明體"/>
        <family val="1"/>
      </rPr>
      <t xml:space="preserve">  </t>
    </r>
    <r>
      <rPr>
        <sz val="12"/>
        <rFont val="新細明體"/>
        <family val="1"/>
      </rPr>
      <t>收</t>
    </r>
    <r>
      <rPr>
        <sz val="12"/>
        <rFont val="新細明體"/>
        <family val="1"/>
      </rPr>
      <t xml:space="preserve">  </t>
    </r>
    <r>
      <rPr>
        <sz val="12"/>
        <rFont val="新細明體"/>
        <family val="1"/>
      </rPr>
      <t>入</t>
    </r>
  </si>
  <si>
    <r>
      <t xml:space="preserve"> </t>
    </r>
    <r>
      <rPr>
        <sz val="12"/>
        <rFont val="Times New Roman"/>
        <family val="1"/>
      </rPr>
      <t xml:space="preserve"> </t>
    </r>
    <r>
      <rPr>
        <sz val="12"/>
        <rFont val="新細明體"/>
        <family val="1"/>
      </rPr>
      <t>十二</t>
    </r>
    <r>
      <rPr>
        <sz val="12"/>
        <rFont val="新細明體"/>
        <family val="1"/>
      </rPr>
      <t>月三十一日</t>
    </r>
  </si>
  <si>
    <t>年</t>
  </si>
  <si>
    <t>各 機 關 應 收 歲 入</t>
  </si>
  <si>
    <t>保 留 款 明 細 表</t>
  </si>
  <si>
    <t>興建臺灣北部區域第二高速公路第二期工程特別決算</t>
  </si>
  <si>
    <t>立法院新院址興建計畫工程特別決算</t>
  </si>
  <si>
    <t>臺北都會區大眾捷運系統第三期建設工程特別決算</t>
  </si>
  <si>
    <t>臺灣省加速取得都市計畫公共設施保留地償債計畫第二期及金融保險等機構民營化員工權益補償金特別決算</t>
  </si>
  <si>
    <t xml:space="preserve">  警政署入出境管理局</t>
  </si>
  <si>
    <r>
      <t>中華民國</t>
    </r>
    <r>
      <rPr>
        <sz val="12"/>
        <rFont val="Times New Roman"/>
        <family val="1"/>
      </rPr>
      <t xml:space="preserve"> </t>
    </r>
    <r>
      <rPr>
        <sz val="12"/>
        <rFont val="新細明體"/>
        <family val="1"/>
      </rPr>
      <t>九</t>
    </r>
    <r>
      <rPr>
        <sz val="12"/>
        <rFont val="Times New Roman"/>
        <family val="1"/>
      </rPr>
      <t xml:space="preserve"> </t>
    </r>
    <r>
      <rPr>
        <sz val="12"/>
        <rFont val="新細明體"/>
        <family val="1"/>
      </rPr>
      <t>十</t>
    </r>
    <r>
      <rPr>
        <sz val="12"/>
        <rFont val="Times New Roman"/>
        <family val="1"/>
      </rPr>
      <t xml:space="preserve"> </t>
    </r>
    <r>
      <rPr>
        <sz val="12"/>
        <rFont val="新細明體"/>
        <family val="1"/>
      </rPr>
      <t>一</t>
    </r>
    <r>
      <rPr>
        <sz val="12"/>
        <rFont val="Times New Roman"/>
        <family val="1"/>
      </rPr>
      <t xml:space="preserve"> </t>
    </r>
    <r>
      <rPr>
        <sz val="12"/>
        <rFont val="新細明體"/>
        <family val="1"/>
      </rPr>
      <t>年</t>
    </r>
  </si>
  <si>
    <t>興建重大交通建設計畫第一期工程特別決算</t>
  </si>
  <si>
    <t>外交部主管</t>
  </si>
  <si>
    <t xml:space="preserve">  外交部</t>
  </si>
  <si>
    <t>本</t>
  </si>
  <si>
    <t>度</t>
  </si>
  <si>
    <r>
      <t xml:space="preserve">合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</si>
</sst>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0.00_)"/>
    <numFmt numFmtId="178" formatCode="_(* #,##0.00_);_(* \(#,##0.00\);_(* &quot;… &quot;??_);_(@_)"/>
    <numFmt numFmtId="179" formatCode="#,##0.00;[Red]\-#,##0.00;&quot;…&quot;"/>
    <numFmt numFmtId="180" formatCode="0.00_);[Red]\(0.00\)"/>
    <numFmt numFmtId="181" formatCode="General_)"/>
  </numFmts>
  <fonts count="19">
    <font>
      <sz val="12"/>
      <name val="新細明體"/>
      <family val="1"/>
    </font>
    <font>
      <b/>
      <sz val="12"/>
      <name val="新細明體"/>
      <family val="1"/>
    </font>
    <font>
      <i/>
      <sz val="12"/>
      <name val="新細明體"/>
      <family val="1"/>
    </font>
    <font>
      <b/>
      <i/>
      <sz val="12"/>
      <name val="新細明體"/>
      <family val="1"/>
    </font>
    <font>
      <sz val="12"/>
      <name val="Courier"/>
      <family val="3"/>
    </font>
    <font>
      <sz val="12"/>
      <name val="Times New Roman"/>
      <family val="1"/>
    </font>
    <font>
      <sz val="9"/>
      <name val="新細明體"/>
      <family val="1"/>
    </font>
    <font>
      <b/>
      <u val="single"/>
      <sz val="20"/>
      <name val="細明體"/>
      <family val="3"/>
    </font>
    <font>
      <b/>
      <u val="single"/>
      <sz val="26"/>
      <name val="細明體"/>
      <family val="3"/>
    </font>
    <font>
      <sz val="11"/>
      <name val="Times New Roman"/>
      <family val="1"/>
    </font>
    <font>
      <sz val="10"/>
      <name val="MS Sans Serif"/>
      <family val="2"/>
    </font>
    <font>
      <sz val="10"/>
      <name val="Arial"/>
      <family val="2"/>
    </font>
    <font>
      <b/>
      <i/>
      <sz val="16"/>
      <name val="Helv"/>
      <family val="2"/>
    </font>
    <font>
      <u val="single"/>
      <sz val="9"/>
      <color indexed="12"/>
      <name val="華康中楷體"/>
      <family val="3"/>
    </font>
    <font>
      <sz val="9"/>
      <name val="細明體"/>
      <family val="3"/>
    </font>
    <font>
      <sz val="10"/>
      <name val="新細明體"/>
      <family val="1"/>
    </font>
    <font>
      <sz val="12"/>
      <name val="細明體"/>
      <family val="3"/>
    </font>
    <font>
      <b/>
      <sz val="12"/>
      <name val="Times New Roman"/>
      <family val="1"/>
    </font>
    <font>
      <b/>
      <sz val="12"/>
      <name val="華康中黑體(P)"/>
      <family val="1"/>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28">
    <xf numFmtId="0" fontId="0" fillId="0" borderId="0" applyNumberFormat="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8" fontId="10" fillId="0" borderId="0" applyFont="0" applyFill="0" applyBorder="0" applyAlignment="0" applyProtection="0"/>
    <xf numFmtId="38" fontId="9" fillId="0" borderId="0" applyBorder="0" applyAlignment="0">
      <protection/>
    </xf>
    <xf numFmtId="181" fontId="4" fillId="2" borderId="1" applyNumberFormat="0" applyFont="0" applyFill="0" applyBorder="0">
      <alignment horizontal="center" vertical="center"/>
      <protection/>
    </xf>
    <xf numFmtId="177" fontId="12" fillId="0" borderId="0">
      <alignment/>
      <protection/>
    </xf>
    <xf numFmtId="0" fontId="11" fillId="0" borderId="0">
      <alignment/>
      <protection/>
    </xf>
    <xf numFmtId="177" fontId="4"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5" fillId="0" borderId="0" applyFont="0" applyFill="0" applyBorder="0" applyAlignment="0" applyProtection="0"/>
    <xf numFmtId="0" fontId="13" fillId="0" borderId="0" applyNumberFormat="0" applyFill="0" applyBorder="0" applyAlignment="0" applyProtection="0"/>
  </cellStyleXfs>
  <cellXfs count="61">
    <xf numFmtId="0" fontId="0" fillId="0" borderId="0" xfId="0" applyAlignment="1">
      <alignment/>
    </xf>
    <xf numFmtId="177" fontId="0" fillId="2" borderId="2" xfId="20" applyFont="1" applyFill="1" applyBorder="1" applyAlignment="1">
      <alignment horizontal="center" vertical="center"/>
      <protection/>
    </xf>
    <xf numFmtId="177" fontId="0" fillId="2" borderId="0" xfId="20" applyFont="1" applyFill="1">
      <alignment/>
      <protection/>
    </xf>
    <xf numFmtId="0" fontId="0" fillId="2" borderId="0" xfId="0" applyFont="1" applyFill="1" applyAlignment="1">
      <alignment/>
    </xf>
    <xf numFmtId="178" fontId="0" fillId="2" borderId="0" xfId="20" applyNumberFormat="1" applyFont="1" applyFill="1">
      <alignment/>
      <protection/>
    </xf>
    <xf numFmtId="177" fontId="0" fillId="2" borderId="3" xfId="20" applyFont="1" applyFill="1" applyBorder="1" applyAlignment="1" quotePrefix="1">
      <alignment horizontal="center" vertical="center"/>
      <protection/>
    </xf>
    <xf numFmtId="0" fontId="0" fillId="2" borderId="0" xfId="0" applyFont="1" applyFill="1" applyAlignment="1">
      <alignment vertical="center"/>
    </xf>
    <xf numFmtId="178" fontId="0" fillId="2" borderId="0" xfId="0" applyNumberFormat="1" applyFont="1" applyFill="1" applyAlignment="1">
      <alignment/>
    </xf>
    <xf numFmtId="0" fontId="0" fillId="2" borderId="0" xfId="0" applyFont="1" applyFill="1" applyAlignment="1">
      <alignment horizontal="right" vertical="top"/>
    </xf>
    <xf numFmtId="177" fontId="0" fillId="2" borderId="0" xfId="20" applyFont="1" applyFill="1" applyAlignment="1">
      <alignment shrinkToFit="1"/>
      <protection/>
    </xf>
    <xf numFmtId="0" fontId="7" fillId="2" borderId="0" xfId="0" applyFont="1" applyFill="1" applyAlignment="1">
      <alignment horizontal="right"/>
    </xf>
    <xf numFmtId="0" fontId="7" fillId="2" borderId="0" xfId="0" applyFont="1" applyFill="1" applyBorder="1" applyAlignment="1">
      <alignment/>
    </xf>
    <xf numFmtId="0" fontId="8" fillId="2" borderId="0" xfId="0" applyFont="1" applyFill="1" applyAlignment="1">
      <alignment horizontal="right"/>
    </xf>
    <xf numFmtId="0" fontId="8" fillId="2" borderId="0" xfId="0" applyFont="1" applyFill="1" applyBorder="1" applyAlignment="1">
      <alignment/>
    </xf>
    <xf numFmtId="180" fontId="5" fillId="2" borderId="0" xfId="0" applyNumberFormat="1" applyFont="1" applyFill="1" applyAlignment="1">
      <alignment/>
    </xf>
    <xf numFmtId="0" fontId="5" fillId="2" borderId="0" xfId="0" applyFont="1" applyFill="1" applyAlignment="1">
      <alignment/>
    </xf>
    <xf numFmtId="43" fontId="15" fillId="2" borderId="0" xfId="21" applyFont="1" applyFill="1" applyAlignment="1">
      <alignment/>
    </xf>
    <xf numFmtId="43" fontId="0" fillId="2" borderId="0" xfId="0" applyNumberFormat="1" applyFont="1" applyFill="1" applyAlignment="1">
      <alignment/>
    </xf>
    <xf numFmtId="0" fontId="0" fillId="2" borderId="0" xfId="0" applyFill="1" applyBorder="1" applyAlignment="1">
      <alignment vertical="top"/>
    </xf>
    <xf numFmtId="177" fontId="16" fillId="2" borderId="2" xfId="20" applyFont="1" applyFill="1" applyBorder="1" applyAlignment="1">
      <alignment horizontal="center" vertical="center"/>
      <protection/>
    </xf>
    <xf numFmtId="177" fontId="0" fillId="2" borderId="4" xfId="20" applyFont="1" applyFill="1" applyBorder="1" applyAlignment="1" quotePrefix="1">
      <alignment horizontal="center" vertical="center"/>
      <protection/>
    </xf>
    <xf numFmtId="177" fontId="0" fillId="2" borderId="4" xfId="20" applyFont="1" applyFill="1" applyBorder="1" applyAlignment="1" quotePrefix="1">
      <alignment horizontal="center" vertical="center" shrinkToFit="1"/>
      <protection/>
    </xf>
    <xf numFmtId="0" fontId="0" fillId="0" borderId="4" xfId="0" applyFont="1" applyBorder="1" applyAlignment="1">
      <alignment horizontal="center" vertical="center"/>
    </xf>
    <xf numFmtId="0" fontId="0" fillId="0" borderId="5" xfId="0" applyFont="1" applyBorder="1" applyAlignment="1">
      <alignment horizontal="center" vertical="center"/>
    </xf>
    <xf numFmtId="179" fontId="17" fillId="2" borderId="4" xfId="20" applyNumberFormat="1" applyFont="1" applyFill="1" applyBorder="1" applyAlignment="1" applyProtection="1">
      <alignment vertical="center"/>
      <protection/>
    </xf>
    <xf numFmtId="179" fontId="17" fillId="2" borderId="4" xfId="20" applyNumberFormat="1" applyFont="1" applyFill="1" applyBorder="1" applyAlignment="1">
      <alignment vertical="center"/>
      <protection/>
    </xf>
    <xf numFmtId="179" fontId="17" fillId="2" borderId="6" xfId="20" applyNumberFormat="1" applyFont="1" applyFill="1" applyBorder="1" applyAlignment="1" applyProtection="1">
      <alignment vertical="center"/>
      <protection/>
    </xf>
    <xf numFmtId="179" fontId="5" fillId="2" borderId="4" xfId="20" applyNumberFormat="1" applyFont="1" applyFill="1" applyBorder="1" applyAlignment="1">
      <alignment vertical="center"/>
      <protection/>
    </xf>
    <xf numFmtId="179" fontId="5" fillId="2" borderId="5" xfId="20" applyNumberFormat="1" applyFont="1" applyFill="1" applyBorder="1" applyAlignment="1">
      <alignment vertical="center"/>
      <protection/>
    </xf>
    <xf numFmtId="179" fontId="17" fillId="2" borderId="5" xfId="20" applyNumberFormat="1" applyFont="1" applyFill="1" applyBorder="1" applyAlignment="1" applyProtection="1">
      <alignment vertical="center"/>
      <protection/>
    </xf>
    <xf numFmtId="179" fontId="5" fillId="2" borderId="4" xfId="20" applyNumberFormat="1" applyFont="1" applyFill="1" applyBorder="1" applyAlignment="1" applyProtection="1">
      <alignment vertical="center"/>
      <protection/>
    </xf>
    <xf numFmtId="43" fontId="0" fillId="0" borderId="5" xfId="21" applyFont="1" applyBorder="1" applyAlignment="1">
      <alignment horizontal="center" vertical="center"/>
    </xf>
    <xf numFmtId="179" fontId="17" fillId="2" borderId="5" xfId="20" applyNumberFormat="1" applyFont="1" applyFill="1" applyBorder="1" applyAlignment="1">
      <alignment vertical="center"/>
      <protection/>
    </xf>
    <xf numFmtId="179" fontId="17" fillId="2" borderId="7" xfId="20" applyNumberFormat="1" applyFont="1" applyFill="1" applyBorder="1" applyAlignment="1" applyProtection="1">
      <alignment vertical="center"/>
      <protection/>
    </xf>
    <xf numFmtId="179" fontId="17" fillId="2" borderId="8" xfId="20" applyNumberFormat="1" applyFont="1" applyFill="1" applyBorder="1" applyAlignment="1" applyProtection="1">
      <alignment vertical="center"/>
      <protection/>
    </xf>
    <xf numFmtId="177" fontId="18" fillId="2" borderId="0" xfId="20" applyFont="1" applyFill="1" applyBorder="1" applyAlignment="1" applyProtection="1">
      <alignment horizontal="left" vertical="center" shrinkToFit="1"/>
      <protection locked="0"/>
    </xf>
    <xf numFmtId="177" fontId="18" fillId="2" borderId="4" xfId="20" applyFont="1" applyFill="1" applyBorder="1" applyAlignment="1" applyProtection="1">
      <alignment horizontal="left" vertical="center" shrinkToFit="1"/>
      <protection locked="0"/>
    </xf>
    <xf numFmtId="177" fontId="0" fillId="2" borderId="0" xfId="20" applyFont="1" applyFill="1" applyBorder="1" applyAlignment="1" applyProtection="1">
      <alignment horizontal="left" vertical="center" shrinkToFit="1"/>
      <protection/>
    </xf>
    <xf numFmtId="177" fontId="0" fillId="2" borderId="4" xfId="20" applyFont="1" applyFill="1" applyBorder="1" applyAlignment="1" applyProtection="1">
      <alignment horizontal="left" vertical="center" shrinkToFit="1"/>
      <protection/>
    </xf>
    <xf numFmtId="177" fontId="0" fillId="2" borderId="0" xfId="20" applyFont="1" applyFill="1" applyBorder="1" applyAlignment="1" quotePrefix="1">
      <alignment horizontal="left" vertical="center" shrinkToFit="1"/>
      <protection/>
    </xf>
    <xf numFmtId="177" fontId="0" fillId="2" borderId="4" xfId="20" applyFont="1" applyFill="1" applyBorder="1" applyAlignment="1" quotePrefix="1">
      <alignment horizontal="left" vertical="center" shrinkToFit="1"/>
      <protection/>
    </xf>
    <xf numFmtId="39" fontId="18" fillId="0" borderId="0" xfId="0" applyFont="1" applyBorder="1" applyAlignment="1" applyProtection="1">
      <alignment horizontal="left" vertical="center" wrapText="1"/>
      <protection/>
    </xf>
    <xf numFmtId="177" fontId="0" fillId="2" borderId="3" xfId="20" applyFont="1" applyFill="1" applyBorder="1" applyAlignment="1" quotePrefix="1">
      <alignment horizontal="center" vertical="center" shrinkToFit="1"/>
      <protection/>
    </xf>
    <xf numFmtId="177" fontId="0" fillId="2" borderId="0" xfId="20" applyFont="1" applyFill="1" applyBorder="1" applyAlignment="1" applyProtection="1">
      <alignment horizontal="left" vertical="center" shrinkToFit="1"/>
      <protection/>
    </xf>
    <xf numFmtId="177" fontId="0" fillId="2" borderId="4" xfId="20" applyFont="1" applyFill="1" applyBorder="1" applyAlignment="1" applyProtection="1">
      <alignment horizontal="left" vertical="center" shrinkToFit="1"/>
      <protection/>
    </xf>
    <xf numFmtId="177" fontId="18" fillId="2" borderId="0" xfId="20" applyFont="1" applyFill="1" applyBorder="1" applyAlignment="1" applyProtection="1">
      <alignment horizontal="left" vertical="center" shrinkToFit="1"/>
      <protection locked="0"/>
    </xf>
    <xf numFmtId="177" fontId="18" fillId="2" borderId="4" xfId="20" applyFont="1" applyFill="1" applyBorder="1" applyAlignment="1" applyProtection="1">
      <alignment horizontal="left" vertical="center" shrinkToFit="1"/>
      <protection locked="0"/>
    </xf>
    <xf numFmtId="39" fontId="18" fillId="0" borderId="0" xfId="0" applyFont="1" applyBorder="1" applyAlignment="1" applyProtection="1">
      <alignment horizontal="left" vertical="center" wrapText="1"/>
      <protection/>
    </xf>
    <xf numFmtId="39" fontId="18" fillId="0" borderId="4" xfId="0" applyFont="1" applyBorder="1" applyAlignment="1" applyProtection="1">
      <alignment horizontal="left" vertical="center" wrapText="1"/>
      <protection/>
    </xf>
    <xf numFmtId="177" fontId="18" fillId="2" borderId="0" xfId="20" applyFont="1" applyFill="1" applyBorder="1" applyAlignment="1" applyProtection="1">
      <alignment horizontal="left" vertical="center" wrapText="1"/>
      <protection locked="0"/>
    </xf>
    <xf numFmtId="177" fontId="18" fillId="2" borderId="4" xfId="20" applyFont="1" applyFill="1" applyBorder="1" applyAlignment="1" applyProtection="1">
      <alignment horizontal="left" vertical="center" wrapText="1"/>
      <protection locked="0"/>
    </xf>
    <xf numFmtId="177" fontId="0" fillId="2" borderId="9" xfId="20" applyFont="1" applyFill="1" applyBorder="1" applyAlignment="1" quotePrefix="1">
      <alignment horizontal="center" vertical="center"/>
      <protection/>
    </xf>
    <xf numFmtId="0" fontId="0" fillId="0" borderId="10" xfId="0" applyBorder="1" applyAlignment="1">
      <alignment horizontal="center" vertical="center"/>
    </xf>
    <xf numFmtId="177" fontId="18" fillId="2" borderId="11" xfId="20" applyFont="1" applyFill="1" applyBorder="1" applyAlignment="1" applyProtection="1">
      <alignment horizontal="center" vertical="center" shrinkToFit="1"/>
      <protection/>
    </xf>
    <xf numFmtId="177" fontId="18" fillId="2" borderId="7" xfId="20" applyFont="1" applyFill="1" applyBorder="1" applyAlignment="1" applyProtection="1">
      <alignment horizontal="center" vertical="center" shrinkToFit="1"/>
      <protection/>
    </xf>
    <xf numFmtId="177" fontId="0" fillId="2" borderId="12" xfId="20" applyFont="1" applyFill="1" applyBorder="1" applyAlignment="1" quotePrefix="1">
      <alignment horizontal="center" vertical="center"/>
      <protection/>
    </xf>
    <xf numFmtId="0" fontId="0" fillId="0" borderId="13" xfId="0" applyBorder="1" applyAlignment="1">
      <alignment horizontal="center" vertical="center"/>
    </xf>
    <xf numFmtId="177" fontId="0" fillId="2" borderId="14" xfId="20" applyFont="1" applyFill="1" applyBorder="1" applyAlignment="1" quotePrefix="1">
      <alignment horizontal="left" vertical="center" shrinkToFit="1"/>
      <protection/>
    </xf>
    <xf numFmtId="177" fontId="0" fillId="2" borderId="15" xfId="20" applyFont="1" applyFill="1" applyBorder="1" applyAlignment="1" quotePrefix="1">
      <alignment horizontal="left" vertical="center" shrinkToFit="1"/>
      <protection/>
    </xf>
    <xf numFmtId="177" fontId="0" fillId="2" borderId="16" xfId="20" applyFont="1" applyFill="1" applyBorder="1" applyAlignment="1">
      <alignment horizontal="right" shrinkToFit="1"/>
      <protection/>
    </xf>
    <xf numFmtId="177" fontId="0" fillId="2" borderId="17" xfId="20" applyFont="1" applyFill="1" applyBorder="1" applyAlignment="1">
      <alignment horizontal="right" shrinkToFit="1"/>
      <protection/>
    </xf>
  </cellXfs>
  <cellStyles count="14">
    <cellStyle name="Normal" xfId="0"/>
    <cellStyle name="Currency_laroux" xfId="15"/>
    <cellStyle name="eng" xfId="16"/>
    <cellStyle name="lu" xfId="17"/>
    <cellStyle name="Normal - Style1" xfId="18"/>
    <cellStyle name="Normal_Basic Assumptions" xfId="19"/>
    <cellStyle name="一般_A-DET07" xfId="20"/>
    <cellStyle name="Comma" xfId="21"/>
    <cellStyle name="Comma [0]" xfId="22"/>
    <cellStyle name="Percent" xfId="23"/>
    <cellStyle name="Currency" xfId="24"/>
    <cellStyle name="Currency [0]" xfId="25"/>
    <cellStyle name="貨幣[0]_A-DET07"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5</xdr:row>
      <xdr:rowOff>0</xdr:rowOff>
    </xdr:to>
    <xdr:sp>
      <xdr:nvSpPr>
        <xdr:cNvPr id="1" name="Line 1"/>
        <xdr:cNvSpPr>
          <a:spLocks/>
        </xdr:cNvSpPr>
      </xdr:nvSpPr>
      <xdr:spPr>
        <a:xfrm flipH="1" flipV="1">
          <a:off x="0" y="1038225"/>
          <a:ext cx="36957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33">
      <selection activeCell="A1" sqref="A1"/>
    </sheetView>
  </sheetViews>
  <sheetFormatPr defaultColWidth="9.00390625" defaultRowHeight="16.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2"/>
  <sheetViews>
    <sheetView tabSelected="1" zoomScale="85" zoomScaleNormal="85" workbookViewId="0" topLeftCell="A1">
      <selection activeCell="A1" sqref="A1"/>
    </sheetView>
  </sheetViews>
  <sheetFormatPr defaultColWidth="9.00390625" defaultRowHeight="16.5"/>
  <cols>
    <col min="1" max="1" width="3.50390625" style="9" customWidth="1"/>
    <col min="2" max="2" width="19.875" style="9" customWidth="1"/>
    <col min="3" max="3" width="25.125" style="9" customWidth="1"/>
    <col min="4" max="4" width="23.75390625" style="2" customWidth="1"/>
    <col min="5" max="5" width="23.75390625" style="3" customWidth="1"/>
    <col min="6" max="8" width="31.75390625" style="3" customWidth="1"/>
    <col min="9" max="9" width="8.50390625" style="3" customWidth="1"/>
    <col min="10" max="16384" width="9.00390625" style="3" customWidth="1"/>
  </cols>
  <sheetData>
    <row r="1" spans="5:6" ht="27.75">
      <c r="E1" s="10" t="s">
        <v>9</v>
      </c>
      <c r="F1" s="11" t="s">
        <v>10</v>
      </c>
    </row>
    <row r="2" spans="5:6" ht="36.75">
      <c r="E2" s="12" t="s">
        <v>25</v>
      </c>
      <c r="F2" s="13" t="s">
        <v>26</v>
      </c>
    </row>
    <row r="3" spans="5:6" ht="17.25" thickBot="1">
      <c r="E3" s="8" t="s">
        <v>32</v>
      </c>
      <c r="F3" s="18" t="s">
        <v>23</v>
      </c>
    </row>
    <row r="4" spans="1:8" ht="26.25" customHeight="1">
      <c r="A4" s="59" t="s">
        <v>18</v>
      </c>
      <c r="B4" s="59"/>
      <c r="C4" s="60"/>
      <c r="D4" s="19" t="s">
        <v>36</v>
      </c>
      <c r="E4" s="19" t="s">
        <v>24</v>
      </c>
      <c r="F4" s="1" t="s">
        <v>37</v>
      </c>
      <c r="G4" s="55" t="s">
        <v>19</v>
      </c>
      <c r="H4" s="51" t="s">
        <v>20</v>
      </c>
    </row>
    <row r="5" spans="1:8" s="6" customFormat="1" ht="26.25" customHeight="1">
      <c r="A5" s="57" t="s">
        <v>21</v>
      </c>
      <c r="B5" s="57"/>
      <c r="C5" s="58"/>
      <c r="D5" s="5" t="s">
        <v>22</v>
      </c>
      <c r="E5" s="42" t="s">
        <v>8</v>
      </c>
      <c r="F5" s="5" t="s">
        <v>38</v>
      </c>
      <c r="G5" s="56"/>
      <c r="H5" s="52"/>
    </row>
    <row r="6" spans="1:8" s="6" customFormat="1" ht="17.25" customHeight="1">
      <c r="A6" s="45" t="s">
        <v>11</v>
      </c>
      <c r="B6" s="45"/>
      <c r="C6" s="46"/>
      <c r="D6" s="24">
        <f>D7</f>
        <v>0</v>
      </c>
      <c r="E6" s="24">
        <f>E7</f>
        <v>0</v>
      </c>
      <c r="F6" s="25">
        <f>SUM(D6:E6)</f>
        <v>0</v>
      </c>
      <c r="G6" s="24">
        <f>G7</f>
        <v>1739068</v>
      </c>
      <c r="H6" s="26">
        <f>H7</f>
        <v>1739068</v>
      </c>
    </row>
    <row r="7" spans="1:8" s="6" customFormat="1" ht="17.25" customHeight="1">
      <c r="A7" s="43" t="s">
        <v>31</v>
      </c>
      <c r="B7" s="43"/>
      <c r="C7" s="44"/>
      <c r="D7" s="27">
        <v>0</v>
      </c>
      <c r="E7" s="27">
        <v>0</v>
      </c>
      <c r="F7" s="27">
        <f>SUM(D7:E7)</f>
        <v>0</v>
      </c>
      <c r="G7" s="27">
        <v>1739068</v>
      </c>
      <c r="H7" s="28">
        <f>SUM(F7:G7)</f>
        <v>1739068</v>
      </c>
    </row>
    <row r="8" spans="1:8" s="6" customFormat="1" ht="17.25" customHeight="1">
      <c r="A8" s="39"/>
      <c r="B8" s="39"/>
      <c r="C8" s="40"/>
      <c r="D8" s="20"/>
      <c r="E8" s="21"/>
      <c r="F8" s="20"/>
      <c r="G8" s="22"/>
      <c r="H8" s="23"/>
    </row>
    <row r="9" spans="1:8" s="6" customFormat="1" ht="17.25" customHeight="1">
      <c r="A9" s="45" t="s">
        <v>34</v>
      </c>
      <c r="B9" s="45"/>
      <c r="C9" s="46"/>
      <c r="D9" s="24">
        <f>D10</f>
        <v>9030000</v>
      </c>
      <c r="E9" s="24">
        <f>E10</f>
        <v>0</v>
      </c>
      <c r="F9" s="25">
        <f>SUM(D9:E9)</f>
        <v>9030000</v>
      </c>
      <c r="G9" s="24">
        <f>G10</f>
        <v>0</v>
      </c>
      <c r="H9" s="29">
        <f>H10</f>
        <v>9030000</v>
      </c>
    </row>
    <row r="10" spans="1:8" s="6" customFormat="1" ht="17.25" customHeight="1">
      <c r="A10" s="43" t="s">
        <v>35</v>
      </c>
      <c r="B10" s="43"/>
      <c r="C10" s="44"/>
      <c r="D10" s="27">
        <v>9030000</v>
      </c>
      <c r="E10" s="27">
        <v>0</v>
      </c>
      <c r="F10" s="27">
        <f>SUM(D10:E10)</f>
        <v>9030000</v>
      </c>
      <c r="G10" s="27">
        <v>0</v>
      </c>
      <c r="H10" s="28">
        <f>SUM(F10:G10)</f>
        <v>9030000</v>
      </c>
    </row>
    <row r="11" spans="1:8" s="6" customFormat="1" ht="17.25" customHeight="1">
      <c r="A11" s="39"/>
      <c r="B11" s="39"/>
      <c r="C11" s="40"/>
      <c r="D11" s="20"/>
      <c r="E11" s="21"/>
      <c r="F11" s="20"/>
      <c r="G11" s="22"/>
      <c r="H11" s="23"/>
    </row>
    <row r="12" spans="1:8" s="6" customFormat="1" ht="17.25" customHeight="1">
      <c r="A12" s="45" t="s">
        <v>1</v>
      </c>
      <c r="B12" s="45"/>
      <c r="C12" s="46"/>
      <c r="D12" s="24">
        <f>SUM(D13:D14)</f>
        <v>0</v>
      </c>
      <c r="E12" s="24">
        <f>SUM(E13:E14)</f>
        <v>0</v>
      </c>
      <c r="F12" s="25">
        <f>SUM(D12:E12)</f>
        <v>0</v>
      </c>
      <c r="G12" s="24">
        <f>SUM(G13:G14)</f>
        <v>3965336198</v>
      </c>
      <c r="H12" s="29">
        <f>SUM(H13:H14)</f>
        <v>3965336198</v>
      </c>
    </row>
    <row r="13" spans="1:8" s="6" customFormat="1" ht="17.25" customHeight="1">
      <c r="A13" s="43" t="s">
        <v>5</v>
      </c>
      <c r="B13" s="43"/>
      <c r="C13" s="44"/>
      <c r="D13" s="27">
        <v>0</v>
      </c>
      <c r="E13" s="27">
        <v>0</v>
      </c>
      <c r="F13" s="27">
        <f>SUM(D13:E13)</f>
        <v>0</v>
      </c>
      <c r="G13" s="27">
        <v>2999616675</v>
      </c>
      <c r="H13" s="28">
        <f>SUM(F13:G13)</f>
        <v>2999616675</v>
      </c>
    </row>
    <row r="14" spans="1:8" s="6" customFormat="1" ht="17.25" customHeight="1">
      <c r="A14" s="43" t="s">
        <v>6</v>
      </c>
      <c r="B14" s="43"/>
      <c r="C14" s="44"/>
      <c r="D14" s="30">
        <v>0</v>
      </c>
      <c r="E14" s="27">
        <v>0</v>
      </c>
      <c r="F14" s="27">
        <f>SUM(D14:E14)</f>
        <v>0</v>
      </c>
      <c r="G14" s="27">
        <v>965719523</v>
      </c>
      <c r="H14" s="28">
        <f>SUM(F14:G14)</f>
        <v>965719523</v>
      </c>
    </row>
    <row r="15" spans="1:8" s="6" customFormat="1" ht="17.25" customHeight="1">
      <c r="A15" s="39"/>
      <c r="B15" s="39"/>
      <c r="C15" s="40"/>
      <c r="D15" s="20"/>
      <c r="E15" s="21"/>
      <c r="F15" s="20"/>
      <c r="G15" s="22"/>
      <c r="H15" s="23"/>
    </row>
    <row r="16" spans="1:8" s="6" customFormat="1" ht="17.25" customHeight="1">
      <c r="A16" s="45" t="s">
        <v>2</v>
      </c>
      <c r="B16" s="45"/>
      <c r="C16" s="46"/>
      <c r="D16" s="24">
        <f>D17</f>
        <v>0</v>
      </c>
      <c r="E16" s="24">
        <f>E17</f>
        <v>0</v>
      </c>
      <c r="F16" s="25">
        <f>SUM(D16:E16)</f>
        <v>0</v>
      </c>
      <c r="G16" s="24">
        <f>G17</f>
        <v>194600000</v>
      </c>
      <c r="H16" s="29">
        <f>H17</f>
        <v>194600000</v>
      </c>
    </row>
    <row r="17" spans="1:8" s="6" customFormat="1" ht="17.25" customHeight="1">
      <c r="A17" s="43" t="s">
        <v>12</v>
      </c>
      <c r="B17" s="43"/>
      <c r="C17" s="44"/>
      <c r="D17" s="30">
        <v>0</v>
      </c>
      <c r="E17" s="27">
        <v>0</v>
      </c>
      <c r="F17" s="27">
        <f>SUM(D17:E17)</f>
        <v>0</v>
      </c>
      <c r="G17" s="27">
        <v>194600000</v>
      </c>
      <c r="H17" s="28">
        <f>SUM(F17:G17)</f>
        <v>194600000</v>
      </c>
    </row>
    <row r="18" spans="1:8" s="6" customFormat="1" ht="17.25" customHeight="1">
      <c r="A18" s="39"/>
      <c r="B18" s="39"/>
      <c r="C18" s="40"/>
      <c r="D18" s="20"/>
      <c r="E18" s="21"/>
      <c r="F18" s="20"/>
      <c r="G18" s="22"/>
      <c r="H18" s="31"/>
    </row>
    <row r="19" spans="1:8" s="6" customFormat="1" ht="17.25" customHeight="1">
      <c r="A19" s="45" t="s">
        <v>3</v>
      </c>
      <c r="B19" s="45"/>
      <c r="C19" s="46"/>
      <c r="D19" s="24">
        <f>SUM(D20:D20)</f>
        <v>10700000000</v>
      </c>
      <c r="E19" s="24">
        <f>SUM(E20:E20)</f>
        <v>8560000000</v>
      </c>
      <c r="F19" s="24">
        <f>SUM(F20:F20)</f>
        <v>19260000000</v>
      </c>
      <c r="G19" s="24">
        <f>SUM(G20:G20)</f>
        <v>231274067170</v>
      </c>
      <c r="H19" s="29">
        <f>SUM(H20:H20)</f>
        <v>250534067170</v>
      </c>
    </row>
    <row r="20" spans="1:8" s="6" customFormat="1" ht="17.25" customHeight="1">
      <c r="A20" s="43" t="s">
        <v>7</v>
      </c>
      <c r="B20" s="43"/>
      <c r="C20" s="44"/>
      <c r="D20" s="30">
        <v>10700000000</v>
      </c>
      <c r="E20" s="30">
        <v>8560000000</v>
      </c>
      <c r="F20" s="27">
        <f>SUM(D20:E20)</f>
        <v>19260000000</v>
      </c>
      <c r="G20" s="30">
        <v>231274067170</v>
      </c>
      <c r="H20" s="28">
        <f>SUM(F20:G20)</f>
        <v>250534067170</v>
      </c>
    </row>
    <row r="21" spans="1:8" s="6" customFormat="1" ht="17.25" customHeight="1">
      <c r="A21" s="37"/>
      <c r="B21" s="37"/>
      <c r="C21" s="38"/>
      <c r="D21" s="27"/>
      <c r="E21" s="27"/>
      <c r="F21" s="27"/>
      <c r="G21" s="27"/>
      <c r="H21" s="28"/>
    </row>
    <row r="22" spans="1:8" s="6" customFormat="1" ht="17.25" customHeight="1">
      <c r="A22" s="45" t="s">
        <v>4</v>
      </c>
      <c r="B22" s="45"/>
      <c r="C22" s="46"/>
      <c r="D22" s="24">
        <f>SUM(D23:D24)</f>
        <v>0</v>
      </c>
      <c r="E22" s="24">
        <f>SUM(E23:E24)</f>
        <v>0</v>
      </c>
      <c r="F22" s="25">
        <f>SUM(D22:E22)</f>
        <v>0</v>
      </c>
      <c r="G22" s="24">
        <f>SUM(G23:G24)</f>
        <v>280850945100</v>
      </c>
      <c r="H22" s="29">
        <f>SUM(H23:H24)</f>
        <v>280850945100</v>
      </c>
    </row>
    <row r="23" spans="1:8" s="6" customFormat="1" ht="17.25" customHeight="1">
      <c r="A23" s="43" t="s">
        <v>13</v>
      </c>
      <c r="B23" s="43"/>
      <c r="C23" s="44"/>
      <c r="D23" s="30">
        <v>0</v>
      </c>
      <c r="E23" s="30">
        <v>0</v>
      </c>
      <c r="F23" s="27">
        <f>SUM(D23:E23)</f>
        <v>0</v>
      </c>
      <c r="G23" s="27">
        <v>276978410100</v>
      </c>
      <c r="H23" s="28">
        <f>SUM(F23:G23)</f>
        <v>276978410100</v>
      </c>
    </row>
    <row r="24" spans="1:8" s="6" customFormat="1" ht="17.25" customHeight="1">
      <c r="A24" s="43" t="s">
        <v>14</v>
      </c>
      <c r="B24" s="43"/>
      <c r="C24" s="44"/>
      <c r="D24" s="30">
        <v>0</v>
      </c>
      <c r="E24" s="27">
        <v>0</v>
      </c>
      <c r="F24" s="27">
        <f>SUM(D24:E24)</f>
        <v>0</v>
      </c>
      <c r="G24" s="27">
        <v>3872535000</v>
      </c>
      <c r="H24" s="28">
        <f>SUM(F24:G24)</f>
        <v>3872535000</v>
      </c>
    </row>
    <row r="25" spans="1:8" s="6" customFormat="1" ht="16.5" customHeight="1">
      <c r="A25" s="37"/>
      <c r="B25" s="37"/>
      <c r="C25" s="38"/>
      <c r="D25" s="27"/>
      <c r="E25" s="27"/>
      <c r="F25" s="27"/>
      <c r="G25" s="27"/>
      <c r="H25" s="28"/>
    </row>
    <row r="26" spans="1:8" s="6" customFormat="1" ht="15.75" customHeight="1">
      <c r="A26" s="45" t="s">
        <v>27</v>
      </c>
      <c r="B26" s="45"/>
      <c r="C26" s="46"/>
      <c r="D26" s="24">
        <v>0</v>
      </c>
      <c r="E26" s="24">
        <v>0</v>
      </c>
      <c r="F26" s="25">
        <f>SUM(D26:E26)</f>
        <v>0</v>
      </c>
      <c r="G26" s="24">
        <v>5543924724</v>
      </c>
      <c r="H26" s="32">
        <f>SUM(F26:G26)</f>
        <v>5543924724</v>
      </c>
    </row>
    <row r="27" spans="1:8" s="6" customFormat="1" ht="15.75" customHeight="1">
      <c r="A27" s="49"/>
      <c r="B27" s="49"/>
      <c r="C27" s="50"/>
      <c r="D27" s="24"/>
      <c r="E27" s="24"/>
      <c r="F27" s="24"/>
      <c r="G27" s="24"/>
      <c r="H27" s="32"/>
    </row>
    <row r="28" spans="1:8" s="6" customFormat="1" ht="15.75" customHeight="1">
      <c r="A28" s="49" t="s">
        <v>33</v>
      </c>
      <c r="B28" s="49"/>
      <c r="C28" s="50"/>
      <c r="D28" s="24">
        <v>0</v>
      </c>
      <c r="E28" s="24">
        <v>0</v>
      </c>
      <c r="F28" s="25">
        <f>SUM(D28:E28)</f>
        <v>0</v>
      </c>
      <c r="G28" s="24">
        <v>588779976</v>
      </c>
      <c r="H28" s="32">
        <f>SUM(F28:G28)</f>
        <v>588779976</v>
      </c>
    </row>
    <row r="29" spans="1:8" s="6" customFormat="1" ht="17.25" customHeight="1">
      <c r="A29" s="49"/>
      <c r="B29" s="49"/>
      <c r="C29" s="50"/>
      <c r="D29" s="27"/>
      <c r="E29" s="27"/>
      <c r="F29" s="27"/>
      <c r="G29" s="27"/>
      <c r="H29" s="28"/>
    </row>
    <row r="30" spans="1:8" s="6" customFormat="1" ht="15.75" customHeight="1">
      <c r="A30" s="49" t="s">
        <v>15</v>
      </c>
      <c r="B30" s="49"/>
      <c r="C30" s="50"/>
      <c r="D30" s="24">
        <v>0</v>
      </c>
      <c r="E30" s="24">
        <v>0</v>
      </c>
      <c r="F30" s="25">
        <f>SUM(D30:E30)</f>
        <v>0</v>
      </c>
      <c r="G30" s="24">
        <v>1440906707</v>
      </c>
      <c r="H30" s="32">
        <f>SUM(F30:G30)</f>
        <v>1440906707</v>
      </c>
    </row>
    <row r="31" spans="1:8" s="6" customFormat="1" ht="17.25" customHeight="1">
      <c r="A31" s="49"/>
      <c r="B31" s="49"/>
      <c r="C31" s="50"/>
      <c r="D31" s="27"/>
      <c r="E31" s="27"/>
      <c r="F31" s="27"/>
      <c r="G31" s="27"/>
      <c r="H31" s="28"/>
    </row>
    <row r="32" spans="1:8" s="6" customFormat="1" ht="17.25" customHeight="1">
      <c r="A32" s="49" t="s">
        <v>16</v>
      </c>
      <c r="B32" s="49"/>
      <c r="C32" s="50"/>
      <c r="D32" s="24">
        <v>0</v>
      </c>
      <c r="E32" s="24">
        <v>0</v>
      </c>
      <c r="F32" s="25">
        <f>SUM(D32:E32)</f>
        <v>0</v>
      </c>
      <c r="G32" s="24">
        <v>7507101453</v>
      </c>
      <c r="H32" s="32">
        <f>SUM(F32:G32)</f>
        <v>7507101453</v>
      </c>
    </row>
    <row r="33" spans="1:8" s="6" customFormat="1" ht="15" customHeight="1">
      <c r="A33" s="45"/>
      <c r="B33" s="45"/>
      <c r="C33" s="46"/>
      <c r="D33" s="24"/>
      <c r="E33" s="24"/>
      <c r="F33" s="24"/>
      <c r="G33" s="24"/>
      <c r="H33" s="32"/>
    </row>
    <row r="34" spans="1:8" s="6" customFormat="1" ht="15.75" customHeight="1">
      <c r="A34" s="47" t="s">
        <v>28</v>
      </c>
      <c r="B34" s="47"/>
      <c r="C34" s="48"/>
      <c r="D34" s="24">
        <v>0</v>
      </c>
      <c r="E34" s="24">
        <v>0</v>
      </c>
      <c r="F34" s="25">
        <f>SUM(D34:E34)</f>
        <v>0</v>
      </c>
      <c r="G34" s="24">
        <v>24148261000</v>
      </c>
      <c r="H34" s="32">
        <f>SUM(F34:G34)</f>
        <v>24148261000</v>
      </c>
    </row>
    <row r="35" spans="1:8" s="6" customFormat="1" ht="17.25" customHeight="1">
      <c r="A35" s="41"/>
      <c r="B35" s="35"/>
      <c r="C35" s="36"/>
      <c r="D35" s="27"/>
      <c r="E35" s="27"/>
      <c r="F35" s="27"/>
      <c r="G35" s="27"/>
      <c r="H35" s="28"/>
    </row>
    <row r="36" spans="1:8" s="6" customFormat="1" ht="29.25" customHeight="1">
      <c r="A36" s="47" t="s">
        <v>29</v>
      </c>
      <c r="B36" s="47"/>
      <c r="C36" s="48"/>
      <c r="D36" s="24">
        <v>0</v>
      </c>
      <c r="E36" s="24">
        <v>0</v>
      </c>
      <c r="F36" s="25">
        <f>SUM(D36:E36)</f>
        <v>0</v>
      </c>
      <c r="G36" s="24">
        <v>2148353090</v>
      </c>
      <c r="H36" s="32">
        <f>SUM(F36:G36)</f>
        <v>2148353090</v>
      </c>
    </row>
    <row r="37" spans="1:8" s="6" customFormat="1" ht="18" customHeight="1">
      <c r="A37" s="41"/>
      <c r="B37" s="35"/>
      <c r="C37" s="36"/>
      <c r="D37" s="27"/>
      <c r="E37" s="27"/>
      <c r="F37" s="27"/>
      <c r="G37" s="27"/>
      <c r="H37" s="28"/>
    </row>
    <row r="38" spans="1:8" s="6" customFormat="1" ht="54" customHeight="1">
      <c r="A38" s="47" t="s">
        <v>30</v>
      </c>
      <c r="B38" s="47"/>
      <c r="C38" s="48"/>
      <c r="D38" s="24">
        <v>0</v>
      </c>
      <c r="E38" s="24">
        <v>0</v>
      </c>
      <c r="F38" s="25">
        <f>SUM(D38:E38)</f>
        <v>0</v>
      </c>
      <c r="G38" s="24">
        <v>6904816579.97</v>
      </c>
      <c r="H38" s="32">
        <f>SUM(F38:G38)</f>
        <v>6904816579.97</v>
      </c>
    </row>
    <row r="39" spans="1:8" s="6" customFormat="1" ht="49.5" customHeight="1" thickBot="1">
      <c r="A39" s="53" t="s">
        <v>17</v>
      </c>
      <c r="B39" s="53"/>
      <c r="C39" s="54"/>
      <c r="D39" s="33">
        <f>D22+D19+D16+D12+D9+D6+SUM(D26:D38)</f>
        <v>10709030000</v>
      </c>
      <c r="E39" s="33">
        <f>E22+E19+E16+E12+E9+E6+SUM(E26:E38)</f>
        <v>8560000000</v>
      </c>
      <c r="F39" s="33">
        <f>F22+F19+F16+F12+F9+F6+SUM(F26:F38)</f>
        <v>19269030000</v>
      </c>
      <c r="G39" s="33">
        <f>G22+G19+G16+G12+G9+G6+SUM(G26:G38)</f>
        <v>564568831065.97</v>
      </c>
      <c r="H39" s="34">
        <f>H22+H19+H16+H12+H9+H6+SUM(H26:H38)</f>
        <v>583837861065.97</v>
      </c>
    </row>
    <row r="40" spans="4:8" ht="16.5">
      <c r="D40" s="4"/>
      <c r="E40" s="7"/>
      <c r="F40" s="7"/>
      <c r="G40" s="7"/>
      <c r="H40" s="7"/>
    </row>
    <row r="41" spans="7:8" ht="16.5">
      <c r="G41" s="14" t="s">
        <v>0</v>
      </c>
      <c r="H41" s="16"/>
    </row>
    <row r="42" spans="7:8" ht="16.5">
      <c r="G42" s="15" t="s">
        <v>0</v>
      </c>
      <c r="H42" s="17"/>
    </row>
  </sheetData>
  <mergeCells count="30">
    <mergeCell ref="A39:C39"/>
    <mergeCell ref="G4:G5"/>
    <mergeCell ref="A22:C22"/>
    <mergeCell ref="A24:C24"/>
    <mergeCell ref="A19:C19"/>
    <mergeCell ref="A5:C5"/>
    <mergeCell ref="A4:C4"/>
    <mergeCell ref="A6:C6"/>
    <mergeCell ref="A38:C38"/>
    <mergeCell ref="A23:C23"/>
    <mergeCell ref="H4:H5"/>
    <mergeCell ref="A27:C27"/>
    <mergeCell ref="A30:C30"/>
    <mergeCell ref="A31:C31"/>
    <mergeCell ref="A9:C9"/>
    <mergeCell ref="A10:C10"/>
    <mergeCell ref="A7:C7"/>
    <mergeCell ref="A12:C12"/>
    <mergeCell ref="A14:C14"/>
    <mergeCell ref="A20:C20"/>
    <mergeCell ref="A13:C13"/>
    <mergeCell ref="A16:C16"/>
    <mergeCell ref="A17:C17"/>
    <mergeCell ref="A36:C36"/>
    <mergeCell ref="A26:C26"/>
    <mergeCell ref="A28:C28"/>
    <mergeCell ref="A29:C29"/>
    <mergeCell ref="A32:C32"/>
    <mergeCell ref="A33:C33"/>
    <mergeCell ref="A34:C34"/>
  </mergeCells>
  <printOptions horizontalCentered="1"/>
  <pageMargins left="0.35433070866141736" right="0.35433070866141736" top="0.787401574803149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丙-3-5</dc:title>
  <dc:subject>丙-3-5</dc:subject>
  <dc:creator>行政院主計處</dc:creator>
  <cp:keywords/>
  <dc:description> </dc:description>
  <cp:lastModifiedBy>Administrator</cp:lastModifiedBy>
  <cp:lastPrinted>2003-04-21T06:50:45Z</cp:lastPrinted>
  <dcterms:created xsi:type="dcterms:W3CDTF">1998-01-13T07:12:04Z</dcterms:created>
  <dcterms:modified xsi:type="dcterms:W3CDTF">2008-11-13T11:55:22Z</dcterms:modified>
  <cp:category>I14</cp:category>
  <cp:version/>
  <cp:contentType/>
  <cp:contentStatus/>
</cp:coreProperties>
</file>