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90" windowHeight="5925" activeTab="0"/>
  </bookViews>
  <sheets>
    <sheet name="代收" sheetId="1" r:id="rId1"/>
  </sheets>
  <externalReferences>
    <externalReference r:id="rId4"/>
    <externalReference r:id="rId5"/>
  </externalReferences>
  <definedNames>
    <definedName name="\d">'[1]結存'!#REF!</definedName>
    <definedName name="\i">'[1]結存'!#REF!</definedName>
    <definedName name="\m">'[1]結存'!#REF!</definedName>
    <definedName name="\p">'[1]結存'!#REF!</definedName>
    <definedName name="\q">'[1]結存'!#REF!</definedName>
    <definedName name="\s">'[1]結存'!#REF!</definedName>
    <definedName name="\u">'[1]結存'!#REF!</definedName>
    <definedName name="_xlnm.Print_Area" localSheetId="0">'代收'!$A$1:$E$262</definedName>
    <definedName name="_xlnm.Print_Titles" localSheetId="0">'代收'!$1:$5</definedName>
  </definedNames>
  <calcPr fullCalcOnLoad="1"/>
</workbook>
</file>

<file path=xl/sharedStrings.xml><?xml version="1.0" encoding="utf-8"?>
<sst xmlns="http://schemas.openxmlformats.org/spreadsheetml/2006/main" count="217" uniqueCount="217">
  <si>
    <t xml:space="preserve">  小                     計</t>
  </si>
  <si>
    <t xml:space="preserve">  合                     計</t>
  </si>
  <si>
    <t>國民大會主管</t>
  </si>
  <si>
    <t>總統府主管</t>
  </si>
  <si>
    <t xml:space="preserve">  總統府</t>
  </si>
  <si>
    <t xml:space="preserve">  國史館</t>
  </si>
  <si>
    <t xml:space="preserve">  中央研究院</t>
  </si>
  <si>
    <t>行政院主管</t>
  </si>
  <si>
    <t xml:space="preserve">  行政院 </t>
  </si>
  <si>
    <t xml:space="preserve">  主計處</t>
  </si>
  <si>
    <t xml:space="preserve">  新聞局</t>
  </si>
  <si>
    <t xml:space="preserve">  公務人力發展中心</t>
  </si>
  <si>
    <t xml:space="preserve">  國立故宮博物院</t>
  </si>
  <si>
    <t xml:space="preserve">  經濟建設委員會</t>
  </si>
  <si>
    <t xml:space="preserve">  公平交易委員會</t>
  </si>
  <si>
    <t xml:space="preserve">  公共工程委員會</t>
  </si>
  <si>
    <t>立法院主管</t>
  </si>
  <si>
    <t xml:space="preserve">  立法院</t>
  </si>
  <si>
    <t>司法院主管</t>
  </si>
  <si>
    <t xml:space="preserve">  司法院</t>
  </si>
  <si>
    <t xml:space="preserve">  臺灣高等法院臺中分院</t>
  </si>
  <si>
    <t xml:space="preserve">  臺灣臺北地方法院</t>
  </si>
  <si>
    <t xml:space="preserve">  臺灣士林地方法院</t>
  </si>
  <si>
    <t xml:space="preserve">  臺灣板橋地方法院</t>
  </si>
  <si>
    <t xml:space="preserve">  臺灣桃園地方法院</t>
  </si>
  <si>
    <t xml:space="preserve">  臺灣新竹地方法院</t>
  </si>
  <si>
    <t xml:space="preserve">  臺灣苗栗地方法院</t>
  </si>
  <si>
    <t xml:space="preserve">  臺灣臺中地方法院</t>
  </si>
  <si>
    <t xml:space="preserve">  臺灣南投地方法院</t>
  </si>
  <si>
    <t xml:space="preserve">  臺灣雲林地方法院</t>
  </si>
  <si>
    <t xml:space="preserve">  臺灣嘉義地方法院</t>
  </si>
  <si>
    <t xml:space="preserve">  臺灣臺南地方法院</t>
  </si>
  <si>
    <t xml:space="preserve">  臺灣高雄地方法院</t>
  </si>
  <si>
    <t xml:space="preserve">  臺灣屏東地方法院</t>
  </si>
  <si>
    <t xml:space="preserve">  臺灣臺東地方法院</t>
  </si>
  <si>
    <t xml:space="preserve">  臺灣基隆地方法院</t>
  </si>
  <si>
    <t xml:space="preserve">  臺灣澎湖地方法院</t>
  </si>
  <si>
    <t>考試院主管</t>
  </si>
  <si>
    <t xml:space="preserve">  考試院</t>
  </si>
  <si>
    <t xml:space="preserve">  銓敘部</t>
  </si>
  <si>
    <t xml:space="preserve">  公務人員保障暨培訓委員會</t>
  </si>
  <si>
    <t>監察院主管</t>
  </si>
  <si>
    <t xml:space="preserve">  監察院</t>
  </si>
  <si>
    <t>內政部主管</t>
  </si>
  <si>
    <t xml:space="preserve">  內政部</t>
  </si>
  <si>
    <t xml:space="preserve">  營建署及所屬</t>
  </si>
  <si>
    <t xml:space="preserve">  警政署入出境管理局</t>
  </si>
  <si>
    <t xml:space="preserve">  警政署國道公路警察局</t>
  </si>
  <si>
    <t xml:space="preserve">  警政署刑事警察局</t>
  </si>
  <si>
    <t xml:space="preserve">  警政署空中警察隊</t>
  </si>
  <si>
    <t xml:space="preserve">  警政署保安警察第一總隊</t>
  </si>
  <si>
    <t xml:space="preserve">  警政署保安警察第三總隊</t>
  </si>
  <si>
    <t xml:space="preserve">  警政署保安警察第四總隊</t>
  </si>
  <si>
    <t xml:space="preserve">  警政署保安警察第五總隊</t>
  </si>
  <si>
    <t xml:space="preserve">  警政署保安警察第六總隊</t>
  </si>
  <si>
    <t xml:space="preserve">  中央警察大學</t>
  </si>
  <si>
    <t xml:space="preserve">  臺灣警察專科學校</t>
  </si>
  <si>
    <t>外交部主管</t>
  </si>
  <si>
    <t xml:space="preserve">  外交部</t>
  </si>
  <si>
    <t>國防部主管</t>
  </si>
  <si>
    <t xml:space="preserve">  國防部所屬</t>
  </si>
  <si>
    <t>財政部主管</t>
  </si>
  <si>
    <t xml:space="preserve">  財政部</t>
  </si>
  <si>
    <t xml:space="preserve">  國庫署</t>
  </si>
  <si>
    <t xml:space="preserve">  賦稅署</t>
  </si>
  <si>
    <t xml:space="preserve">  金融局</t>
  </si>
  <si>
    <t xml:space="preserve">  關稅總局及所屬</t>
  </si>
  <si>
    <t xml:space="preserve">  國有財產局及所屬</t>
  </si>
  <si>
    <t xml:space="preserve">  臺北市國稅局</t>
  </si>
  <si>
    <t xml:space="preserve">  臺灣省北區國稅局及所屬</t>
  </si>
  <si>
    <t xml:space="preserve">  臺灣省中區國稅局及所屬</t>
  </si>
  <si>
    <t xml:space="preserve">  臺灣省南區國稅局及所屬</t>
  </si>
  <si>
    <t xml:space="preserve">  高雄市國稅局</t>
  </si>
  <si>
    <t xml:space="preserve">  財稅資料中心</t>
  </si>
  <si>
    <t>教育部主管</t>
  </si>
  <si>
    <t xml:space="preserve">  教育部</t>
  </si>
  <si>
    <t xml:space="preserve">  國立中國醫藥研究所</t>
  </si>
  <si>
    <t xml:space="preserve">  國立編譯館</t>
  </si>
  <si>
    <t xml:space="preserve">  國家圖書館</t>
  </si>
  <si>
    <t xml:space="preserve">  國立歷史博物館</t>
  </si>
  <si>
    <t xml:space="preserve">  國立臺灣科學教育館</t>
  </si>
  <si>
    <t xml:space="preserve">  國立教育資料館</t>
  </si>
  <si>
    <t xml:space="preserve">  國立臺灣藝術教育館</t>
  </si>
  <si>
    <t xml:space="preserve">  國立國父紀念館</t>
  </si>
  <si>
    <t xml:space="preserve">  國立中正紀念堂管理處</t>
  </si>
  <si>
    <t xml:space="preserve">  國立自然科學博物館</t>
  </si>
  <si>
    <t xml:space="preserve">  國立中央圖書館臺灣分館</t>
  </si>
  <si>
    <t xml:space="preserve">  國立國光劇團</t>
  </si>
  <si>
    <t>法務部主管</t>
  </si>
  <si>
    <t xml:space="preserve">  法務部</t>
  </si>
  <si>
    <t xml:space="preserve">  司法官訓練所</t>
  </si>
  <si>
    <t xml:space="preserve">  最高法院檢察署</t>
  </si>
  <si>
    <t xml:space="preserve">  臺灣高等法院檢察署及所屬</t>
  </si>
  <si>
    <t xml:space="preserve">  臺灣高等法院高雄分院檢察署</t>
  </si>
  <si>
    <t xml:space="preserve">  臺灣高等法院花蓮分院檢察署</t>
  </si>
  <si>
    <t xml:space="preserve">  臺灣臺北地方法院檢察署</t>
  </si>
  <si>
    <t xml:space="preserve">  臺灣士林地方法院檢察署</t>
  </si>
  <si>
    <t xml:space="preserve">  臺灣新竹地方法院檢察署</t>
  </si>
  <si>
    <t xml:space="preserve">  臺灣臺中地方法院檢察署</t>
  </si>
  <si>
    <t xml:space="preserve">  臺灣高雄地方法院檢察署</t>
  </si>
  <si>
    <t xml:space="preserve">  臺灣屏東地方法院檢察署</t>
  </si>
  <si>
    <t xml:space="preserve">  臺灣基隆地方法院檢察署</t>
  </si>
  <si>
    <t xml:space="preserve">  臺灣澎湖地方法院檢察署</t>
  </si>
  <si>
    <t>經濟部主管</t>
  </si>
  <si>
    <t xml:space="preserve">  經濟部</t>
  </si>
  <si>
    <t xml:space="preserve">  工業局</t>
  </si>
  <si>
    <t xml:space="preserve">  投資審議委員會</t>
  </si>
  <si>
    <t xml:space="preserve">  國營事業委員會</t>
  </si>
  <si>
    <t xml:space="preserve">  中央地質調查所</t>
  </si>
  <si>
    <t>交通部主管</t>
  </si>
  <si>
    <t xml:space="preserve">  交通部</t>
  </si>
  <si>
    <t xml:space="preserve">  中央氣象局</t>
  </si>
  <si>
    <t>蒙藏委員會主管</t>
  </si>
  <si>
    <t xml:space="preserve">  蒙藏委員會</t>
  </si>
  <si>
    <t>僑務委員會主管</t>
  </si>
  <si>
    <t xml:space="preserve">  僑務委員會</t>
  </si>
  <si>
    <t>國軍退除役官兵輔導委員會主管</t>
  </si>
  <si>
    <t xml:space="preserve">  國軍退除役官兵輔導委員會</t>
  </si>
  <si>
    <t>國家科學委員會主管</t>
  </si>
  <si>
    <t xml:space="preserve">  國家科學委員會</t>
  </si>
  <si>
    <t>原子能委員會主管</t>
  </si>
  <si>
    <t xml:space="preserve">  放射性物料管理局</t>
  </si>
  <si>
    <t xml:space="preserve">  核能研究所</t>
  </si>
  <si>
    <t>農業委員會主管</t>
  </si>
  <si>
    <t xml:space="preserve">  農業委員會</t>
  </si>
  <si>
    <t>勞工委員會主管</t>
  </si>
  <si>
    <t xml:space="preserve">  勞工委員會</t>
  </si>
  <si>
    <t xml:space="preserve">  職業訓練局及所屬</t>
  </si>
  <si>
    <t xml:space="preserve">  勞工安全衛生研究所</t>
  </si>
  <si>
    <t>衛生署主管</t>
  </si>
  <si>
    <t xml:space="preserve">  衛生署</t>
  </si>
  <si>
    <t xml:space="preserve">  藥物食品檢驗局</t>
  </si>
  <si>
    <t>環境保護署主管</t>
  </si>
  <si>
    <t xml:space="preserve">  環境保護署</t>
  </si>
  <si>
    <t xml:space="preserve">  環境檢驗所</t>
  </si>
  <si>
    <t xml:space="preserve">  福建省政府</t>
  </si>
  <si>
    <t>中央政府總決算</t>
  </si>
  <si>
    <t>各機關代收款明細表</t>
  </si>
  <si>
    <t>中華民國九十一年十二月三十一日</t>
  </si>
  <si>
    <r>
      <t xml:space="preserve">機   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 xml:space="preserve">   關   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 xml:space="preserve">   名  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 xml:space="preserve">     稱</t>
    </r>
  </si>
  <si>
    <t>金</t>
  </si>
  <si>
    <t xml:space="preserve">額    </t>
  </si>
  <si>
    <t xml:space="preserve">  國民大會</t>
  </si>
  <si>
    <t xml:space="preserve">  國家安全會議</t>
  </si>
  <si>
    <t xml:space="preserve">  主計處電子處理資料中心</t>
  </si>
  <si>
    <t xml:space="preserve">  人事行政局</t>
  </si>
  <si>
    <t xml:space="preserve">  公務人員住宅及福利委員會</t>
  </si>
  <si>
    <t xml:space="preserve">  中央選舉委員會及所屬</t>
  </si>
  <si>
    <t xml:space="preserve">  文化建設委員會及所屬</t>
  </si>
  <si>
    <t xml:space="preserve">  青年輔導委員會及所屬</t>
  </si>
  <si>
    <t xml:space="preserve">  研究發展考核委員會及所屬</t>
  </si>
  <si>
    <t xml:space="preserve">  原住民族委員會及所屬</t>
  </si>
  <si>
    <t xml:space="preserve">  體育委員會</t>
  </si>
  <si>
    <t xml:space="preserve">  最高法院</t>
  </si>
  <si>
    <t xml:space="preserve">  臺北高等行政法院</t>
  </si>
  <si>
    <t xml:space="preserve">  臺中高等行政法院</t>
  </si>
  <si>
    <t xml:space="preserve">  高雄高等行政法院</t>
  </si>
  <si>
    <t xml:space="preserve">  司法人員研習所</t>
  </si>
  <si>
    <t xml:space="preserve">  臺灣高等法院及所屬</t>
  </si>
  <si>
    <t xml:space="preserve">  臺灣高等法院高雄分院</t>
  </si>
  <si>
    <t xml:space="preserve">  臺灣彰化地方法院</t>
  </si>
  <si>
    <t xml:space="preserve">  臺灣高雄少年法院</t>
  </si>
  <si>
    <t xml:space="preserve">  福建高等法院金門分院及所屬</t>
  </si>
  <si>
    <t xml:space="preserve">  國家文官培訓所</t>
  </si>
  <si>
    <t xml:space="preserve">  審計部</t>
  </si>
  <si>
    <t xml:space="preserve">  審計部高雄市審計處</t>
  </si>
  <si>
    <t xml:space="preserve">  警政署</t>
  </si>
  <si>
    <t xml:space="preserve">  警政署國家公園警察大隊</t>
  </si>
  <si>
    <t xml:space="preserve">  消防署及所屬</t>
  </si>
  <si>
    <t xml:space="preserve">  建築研究所</t>
  </si>
  <si>
    <t xml:space="preserve">  兒童局</t>
  </si>
  <si>
    <t xml:space="preserve">  領事事務局</t>
  </si>
  <si>
    <t xml:space="preserve">  臺北區支付處</t>
  </si>
  <si>
    <t xml:space="preserve">  證券暨期貨管理委員會</t>
  </si>
  <si>
    <t xml:space="preserve">  國立科學工藝博物館</t>
  </si>
  <si>
    <t xml:space="preserve">  國立海洋生物博物館</t>
  </si>
  <si>
    <t xml:space="preserve">  國立臺灣史前文化博物館</t>
  </si>
  <si>
    <t xml:space="preserve">  國立教育廣播電台</t>
  </si>
  <si>
    <t xml:space="preserve">  法醫研究所</t>
  </si>
  <si>
    <t xml:space="preserve">  行政執行署及所屬</t>
  </si>
  <si>
    <t xml:space="preserve">  臺灣板橋地方法院檢察署</t>
  </si>
  <si>
    <t xml:space="preserve">  臺灣彰化地方法院檢察署</t>
  </si>
  <si>
    <t xml:space="preserve">  臺灣雲林地方法院檢察署</t>
  </si>
  <si>
    <t xml:space="preserve">  福建高等法院金門分院檢察署及所屬</t>
  </si>
  <si>
    <t xml:space="preserve">  福建高等法院金門地院檢察署</t>
  </si>
  <si>
    <t xml:space="preserve">  調查局</t>
  </si>
  <si>
    <t xml:space="preserve">  國際貿易局</t>
  </si>
  <si>
    <t xml:space="preserve">  標準檢驗局及所屬</t>
  </si>
  <si>
    <t xml:space="preserve">  智慧財產局</t>
  </si>
  <si>
    <t xml:space="preserve">  水資源局及所屬(水利署及所屬)</t>
  </si>
  <si>
    <t xml:space="preserve">  中小企業處</t>
  </si>
  <si>
    <t xml:space="preserve">  加工出口區管理處及所屬</t>
  </si>
  <si>
    <t xml:space="preserve">  貿易調查委員會</t>
  </si>
  <si>
    <t xml:space="preserve">  民用航空局及所屬</t>
  </si>
  <si>
    <t xml:space="preserve">  觀光局及所屬</t>
  </si>
  <si>
    <t xml:space="preserve">  運輸研究所及所屬</t>
  </si>
  <si>
    <t xml:space="preserve">  電信總局</t>
  </si>
  <si>
    <t xml:space="preserve">  科學工業園區管理局及所屬</t>
  </si>
  <si>
    <r>
      <t xml:space="preserve">  </t>
    </r>
    <r>
      <rPr>
        <sz val="11"/>
        <rFont val="新細明體"/>
        <family val="1"/>
      </rPr>
      <t>原子能委員會</t>
    </r>
  </si>
  <si>
    <t xml:space="preserve">  輻射偵測中心</t>
  </si>
  <si>
    <t xml:space="preserve">  漁業署及所屬</t>
  </si>
  <si>
    <t xml:space="preserve">  動植物防疫檢疫局及所屬</t>
  </si>
  <si>
    <t xml:space="preserve">  疾病管制局</t>
  </si>
  <si>
    <t xml:space="preserve">  國民健康局</t>
  </si>
  <si>
    <r>
      <t xml:space="preserve">  </t>
    </r>
    <r>
      <rPr>
        <sz val="11"/>
        <rFont val="新細明體"/>
        <family val="1"/>
      </rPr>
      <t>中醫藥委員會</t>
    </r>
  </si>
  <si>
    <t xml:space="preserve">  管制藥品管理局</t>
  </si>
  <si>
    <t>海岸巡防署主管</t>
  </si>
  <si>
    <r>
      <t xml:space="preserve">  </t>
    </r>
    <r>
      <rPr>
        <sz val="11"/>
        <rFont val="新細明體"/>
        <family val="1"/>
      </rPr>
      <t>海岸巡防署</t>
    </r>
  </si>
  <si>
    <r>
      <t xml:space="preserve">  </t>
    </r>
    <r>
      <rPr>
        <sz val="11"/>
        <rFont val="新細明體"/>
        <family val="1"/>
      </rPr>
      <t>海洋巡防總局</t>
    </r>
  </si>
  <si>
    <r>
      <t xml:space="preserve">  </t>
    </r>
    <r>
      <rPr>
        <sz val="11"/>
        <rFont val="新細明體"/>
        <family val="1"/>
      </rPr>
      <t>海岸巡防總局及所屬</t>
    </r>
  </si>
  <si>
    <t>省市地方政府</t>
  </si>
  <si>
    <r>
      <t xml:space="preserve">  </t>
    </r>
    <r>
      <rPr>
        <sz val="11"/>
        <rFont val="細明體"/>
        <family val="3"/>
      </rPr>
      <t>臺灣省政府及所屬</t>
    </r>
  </si>
  <si>
    <t xml:space="preserve">  臺灣諮議會</t>
  </si>
  <si>
    <t>興建臺灣北部區域第二高速公路第二期工程特別決算</t>
  </si>
  <si>
    <t xml:space="preserve"> </t>
  </si>
  <si>
    <t>九二一震災災後重建特別決算</t>
  </si>
  <si>
    <r>
      <t>合</t>
    </r>
    <r>
      <rPr>
        <b/>
        <sz val="12"/>
        <rFont val="Times New Roman"/>
        <family val="1"/>
      </rPr>
      <t xml:space="preserve">                                  </t>
    </r>
    <r>
      <rPr>
        <b/>
        <sz val="12"/>
        <rFont val="華康中黑體(P)"/>
        <family val="1"/>
      </rPr>
      <t>計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</si>
</sst>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0.00_)"/>
    <numFmt numFmtId="178" formatCode="#,##0.00;[Red]\-#,##0.00;&quot;…&quot;"/>
    <numFmt numFmtId="179" formatCode="General_)"/>
  </numFmts>
  <fonts count="18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0"/>
      <name val="MS Sans Serif"/>
      <family val="2"/>
    </font>
    <font>
      <sz val="10"/>
      <name val="Arial"/>
      <family val="2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2"/>
      <name val="Times New Roman"/>
      <family val="1"/>
    </font>
    <font>
      <u val="single"/>
      <sz val="9"/>
      <color indexed="12"/>
      <name val="華康中楷體"/>
      <family val="3"/>
    </font>
    <font>
      <b/>
      <u val="single"/>
      <sz val="20"/>
      <name val="新細明體"/>
      <family val="1"/>
    </font>
    <font>
      <sz val="9"/>
      <name val="新細明體"/>
      <family val="1"/>
    </font>
    <font>
      <b/>
      <u val="single"/>
      <sz val="26"/>
      <name val="新細明體"/>
      <family val="1"/>
    </font>
    <font>
      <b/>
      <sz val="12"/>
      <name val="華康中黑體(P)"/>
      <family val="1"/>
    </font>
    <font>
      <b/>
      <sz val="12"/>
      <name val="Times New Roman"/>
      <family val="1"/>
    </font>
    <font>
      <sz val="11"/>
      <name val="細明體"/>
      <family val="3"/>
    </font>
    <font>
      <sz val="11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8">
    <xf numFmtId="0" fontId="0" fillId="0" borderId="0" applyNumberFormat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8" fontId="4" fillId="0" borderId="0" applyFont="0" applyFill="0" applyBorder="0" applyAlignment="0" applyProtection="0"/>
    <xf numFmtId="38" fontId="6" fillId="0" borderId="0" applyBorder="0" applyAlignment="0">
      <protection/>
    </xf>
    <xf numFmtId="179" fontId="7" fillId="2" borderId="1" applyNumberFormat="0" applyFont="0" applyFill="0" applyBorder="0">
      <alignment horizontal="center" vertical="center"/>
      <protection/>
    </xf>
    <xf numFmtId="177" fontId="8" fillId="0" borderId="0">
      <alignment/>
      <protection/>
    </xf>
    <xf numFmtId="0" fontId="5" fillId="0" borderId="0">
      <alignment/>
      <protection/>
    </xf>
    <xf numFmtId="177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9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2" borderId="0" xfId="0" applyFont="1" applyFill="1" applyAlignment="1">
      <alignment/>
    </xf>
    <xf numFmtId="177" fontId="0" fillId="2" borderId="2" xfId="20" applyFont="1" applyFill="1" applyBorder="1" applyAlignment="1">
      <alignment horizontal="center" vertical="center"/>
      <protection/>
    </xf>
    <xf numFmtId="177" fontId="0" fillId="2" borderId="3" xfId="20" applyFont="1" applyFill="1" applyBorder="1" applyAlignment="1">
      <alignment horizontal="center" vertical="center"/>
      <protection/>
    </xf>
    <xf numFmtId="177" fontId="0" fillId="2" borderId="0" xfId="20" applyFont="1" applyFill="1" applyBorder="1" applyAlignment="1">
      <alignment vertical="center"/>
      <protection/>
    </xf>
    <xf numFmtId="177" fontId="0" fillId="2" borderId="1" xfId="20" applyFont="1" applyFill="1" applyBorder="1" applyAlignment="1" quotePrefix="1">
      <alignment horizontal="center" vertical="center"/>
      <protection/>
    </xf>
    <xf numFmtId="177" fontId="0" fillId="2" borderId="4" xfId="20" applyFont="1" applyFill="1" applyBorder="1" applyAlignment="1" quotePrefix="1">
      <alignment horizontal="center" vertical="center"/>
      <protection/>
    </xf>
    <xf numFmtId="178" fontId="15" fillId="2" borderId="5" xfId="20" applyNumberFormat="1" applyFont="1" applyFill="1" applyBorder="1" applyAlignment="1">
      <alignment/>
      <protection/>
    </xf>
    <xf numFmtId="178" fontId="15" fillId="2" borderId="6" xfId="20" applyNumberFormat="1" applyFont="1" applyFill="1" applyBorder="1" applyAlignment="1">
      <alignment/>
      <protection/>
    </xf>
    <xf numFmtId="177" fontId="0" fillId="2" borderId="0" xfId="20" applyFont="1" applyFill="1">
      <alignment/>
      <protection/>
    </xf>
    <xf numFmtId="178" fontId="9" fillId="2" borderId="7" xfId="20" applyNumberFormat="1" applyFont="1" applyFill="1" applyBorder="1">
      <alignment/>
      <protection/>
    </xf>
    <xf numFmtId="178" fontId="9" fillId="2" borderId="0" xfId="20" applyNumberFormat="1" applyFont="1" applyFill="1" applyBorder="1">
      <alignment/>
      <protection/>
    </xf>
    <xf numFmtId="177" fontId="0" fillId="2" borderId="0" xfId="20" applyFont="1" applyFill="1" applyBorder="1" applyAlignment="1" applyProtection="1">
      <alignment horizontal="left" shrinkToFit="1"/>
      <protection/>
    </xf>
    <xf numFmtId="177" fontId="14" fillId="2" borderId="0" xfId="20" applyFont="1" applyFill="1" applyBorder="1" applyAlignment="1" applyProtection="1">
      <alignment horizontal="left" shrinkToFit="1"/>
      <protection/>
    </xf>
    <xf numFmtId="178" fontId="15" fillId="2" borderId="7" xfId="20" applyNumberFormat="1" applyFont="1" applyFill="1" applyBorder="1">
      <alignment/>
      <protection/>
    </xf>
    <xf numFmtId="178" fontId="15" fillId="2" borderId="0" xfId="20" applyNumberFormat="1" applyFont="1" applyFill="1" applyBorder="1">
      <alignment/>
      <protection/>
    </xf>
    <xf numFmtId="0" fontId="0" fillId="2" borderId="0" xfId="0" applyFont="1" applyFill="1" applyBorder="1" applyAlignment="1">
      <alignment/>
    </xf>
    <xf numFmtId="178" fontId="15" fillId="2" borderId="8" xfId="20" applyNumberFormat="1" applyFont="1" applyFill="1" applyBorder="1">
      <alignment/>
      <protection/>
    </xf>
    <xf numFmtId="178" fontId="9" fillId="2" borderId="8" xfId="20" applyNumberFormat="1" applyFont="1" applyFill="1" applyBorder="1">
      <alignment/>
      <protection/>
    </xf>
    <xf numFmtId="178" fontId="9" fillId="2" borderId="9" xfId="20" applyNumberFormat="1" applyFont="1" applyFill="1" applyBorder="1">
      <alignment/>
      <protection/>
    </xf>
    <xf numFmtId="178" fontId="9" fillId="2" borderId="10" xfId="20" applyNumberFormat="1" applyFont="1" applyFill="1" applyBorder="1">
      <alignment/>
      <protection/>
    </xf>
    <xf numFmtId="177" fontId="0" fillId="2" borderId="11" xfId="20" applyFont="1" applyFill="1" applyBorder="1" applyAlignment="1" applyProtection="1">
      <alignment horizontal="left" shrinkToFit="1"/>
      <protection/>
    </xf>
    <xf numFmtId="178" fontId="15" fillId="2" borderId="9" xfId="20" applyNumberFormat="1" applyFont="1" applyFill="1" applyBorder="1">
      <alignment/>
      <protection/>
    </xf>
    <xf numFmtId="178" fontId="15" fillId="2" borderId="10" xfId="20" applyNumberFormat="1" applyFont="1" applyFill="1" applyBorder="1">
      <alignment/>
      <protection/>
    </xf>
    <xf numFmtId="177" fontId="15" fillId="2" borderId="0" xfId="20" applyFont="1" applyFill="1" applyBorder="1" applyAlignment="1" applyProtection="1">
      <alignment horizontal="left" shrinkToFit="1"/>
      <protection/>
    </xf>
    <xf numFmtId="178" fontId="15" fillId="2" borderId="11" xfId="20" applyNumberFormat="1" applyFont="1" applyFill="1" applyBorder="1">
      <alignment/>
      <protection/>
    </xf>
    <xf numFmtId="177" fontId="0" fillId="2" borderId="0" xfId="20" applyFont="1" applyFill="1" applyAlignment="1" applyProtection="1">
      <alignment horizontal="fill" shrinkToFit="1"/>
      <protection/>
    </xf>
    <xf numFmtId="177" fontId="0" fillId="2" borderId="0" xfId="20" applyFont="1" applyFill="1" applyAlignment="1" applyProtection="1">
      <alignment horizontal="fill"/>
      <protection/>
    </xf>
    <xf numFmtId="177" fontId="0" fillId="2" borderId="0" xfId="20" applyFont="1" applyFill="1" applyAlignment="1">
      <alignment shrinkToFit="1"/>
      <protection/>
    </xf>
    <xf numFmtId="177" fontId="0" fillId="2" borderId="0" xfId="20" applyFont="1" applyFill="1" applyAlignment="1" applyProtection="1">
      <alignment horizontal="left" shrinkToFit="1"/>
      <protection/>
    </xf>
    <xf numFmtId="177" fontId="0" fillId="2" borderId="0" xfId="20" applyFont="1" applyFill="1" applyBorder="1">
      <alignment/>
      <protection/>
    </xf>
    <xf numFmtId="177" fontId="16" fillId="2" borderId="0" xfId="20" applyFont="1" applyFill="1" applyBorder="1" applyAlignment="1" applyProtection="1">
      <alignment horizontal="left" shrinkToFit="1"/>
      <protection/>
    </xf>
    <xf numFmtId="177" fontId="14" fillId="2" borderId="0" xfId="20" applyFont="1" applyFill="1" applyBorder="1" applyAlignment="1" applyProtection="1">
      <alignment horizontal="left" shrinkToFit="1"/>
      <protection/>
    </xf>
    <xf numFmtId="177" fontId="14" fillId="2" borderId="11" xfId="20" applyFont="1" applyFill="1" applyBorder="1" applyAlignment="1" applyProtection="1">
      <alignment horizontal="left" shrinkToFit="1"/>
      <protection/>
    </xf>
    <xf numFmtId="177" fontId="14" fillId="2" borderId="11" xfId="20" applyFont="1" applyFill="1" applyBorder="1" applyAlignment="1" applyProtection="1">
      <alignment horizontal="center" shrinkToFit="1"/>
      <protection/>
    </xf>
    <xf numFmtId="177" fontId="14" fillId="2" borderId="0" xfId="20" applyFont="1" applyFill="1" applyBorder="1" applyAlignment="1" applyProtection="1">
      <alignment horizontal="left" wrapText="1" shrinkToFit="1"/>
      <protection/>
    </xf>
    <xf numFmtId="177" fontId="16" fillId="2" borderId="11" xfId="20" applyFont="1" applyFill="1" applyBorder="1" applyAlignment="1" applyProtection="1">
      <alignment horizontal="left" shrinkToFit="1"/>
      <protection/>
    </xf>
    <xf numFmtId="177" fontId="14" fillId="2" borderId="6" xfId="20" applyFont="1" applyFill="1" applyBorder="1" applyAlignment="1" applyProtection="1">
      <alignment horizontal="left" shrinkToFit="1"/>
      <protection/>
    </xf>
    <xf numFmtId="177" fontId="0" fillId="2" borderId="12" xfId="20" applyFont="1" applyFill="1" applyBorder="1" applyAlignment="1">
      <alignment horizontal="center" vertical="center" shrinkToFit="1"/>
      <protection/>
    </xf>
    <xf numFmtId="177" fontId="0" fillId="2" borderId="13" xfId="20" applyFont="1" applyFill="1" applyBorder="1" applyAlignment="1">
      <alignment horizontal="center" vertical="center" shrinkToFit="1"/>
      <protection/>
    </xf>
    <xf numFmtId="177" fontId="0" fillId="2" borderId="14" xfId="20" applyFont="1" applyFill="1" applyBorder="1" applyAlignment="1">
      <alignment horizontal="center" vertical="center" shrinkToFit="1"/>
      <protection/>
    </xf>
    <xf numFmtId="177" fontId="0" fillId="2" borderId="15" xfId="20" applyFont="1" applyFill="1" applyBorder="1" applyAlignment="1">
      <alignment horizontal="center" vertical="center" shrinkToFit="1"/>
      <protection/>
    </xf>
    <xf numFmtId="177" fontId="11" fillId="2" borderId="0" xfId="20" applyFont="1" applyFill="1" applyAlignment="1">
      <alignment horizontal="center" shrinkToFit="1"/>
      <protection/>
    </xf>
    <xf numFmtId="177" fontId="13" fillId="2" borderId="0" xfId="20" applyFont="1" applyFill="1" applyAlignment="1">
      <alignment horizontal="center" shrinkToFit="1"/>
      <protection/>
    </xf>
    <xf numFmtId="177" fontId="0" fillId="2" borderId="11" xfId="20" applyFont="1" applyFill="1" applyBorder="1" applyAlignment="1">
      <alignment horizontal="center" vertical="top" shrinkToFit="1"/>
      <protection/>
    </xf>
  </cellXfs>
  <cellStyles count="14">
    <cellStyle name="Normal" xfId="0"/>
    <cellStyle name="Currency_laroux" xfId="15"/>
    <cellStyle name="eng" xfId="16"/>
    <cellStyle name="lu" xfId="17"/>
    <cellStyle name="Normal - Style1" xfId="18"/>
    <cellStyle name="Normal_Basic Assumptions" xfId="19"/>
    <cellStyle name="一般_A-DET07" xfId="20"/>
    <cellStyle name="Comma" xfId="21"/>
    <cellStyle name="Comma [0]" xfId="22"/>
    <cellStyle name="Percent" xfId="23"/>
    <cellStyle name="Currency" xfId="24"/>
    <cellStyle name="Currency [0]" xfId="25"/>
    <cellStyle name="貨幣[0]_A-DET07" xfId="26"/>
    <cellStyle name="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crd04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91&#24179;&#34913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結存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1主管"/>
      <sheetName val="主管(試算)"/>
      <sheetName val="國大,總統"/>
      <sheetName val="行政"/>
      <sheetName val="立法,考試"/>
      <sheetName val="監察"/>
      <sheetName val="司法"/>
      <sheetName val="內政"/>
      <sheetName val="外交,國防"/>
      <sheetName val="財政"/>
      <sheetName val="法務"/>
      <sheetName val="教育"/>
      <sheetName val="經濟"/>
      <sheetName val="交通"/>
      <sheetName val="蒙,僑,退"/>
      <sheetName val="國科,原子"/>
      <sheetName val="農委,勞委"/>
      <sheetName val="衛生"/>
      <sheetName val="環保,海巡"/>
      <sheetName val="省市"/>
      <sheetName val="特別"/>
      <sheetName val="特別(試算)"/>
      <sheetName val="保留及修正刪減"/>
    </sheetNames>
    <sheetDataSet>
      <sheetData sheetId="2">
        <row r="6">
          <cell r="J6">
            <v>2756352</v>
          </cell>
        </row>
        <row r="12">
          <cell r="J12">
            <v>841456</v>
          </cell>
        </row>
        <row r="14">
          <cell r="J14">
            <v>11851826</v>
          </cell>
        </row>
        <row r="16">
          <cell r="J16">
            <v>2139555</v>
          </cell>
        </row>
        <row r="18">
          <cell r="J18">
            <v>1106938882.3</v>
          </cell>
        </row>
      </sheetData>
      <sheetData sheetId="3">
        <row r="6">
          <cell r="J6">
            <v>121759</v>
          </cell>
        </row>
        <row r="8">
          <cell r="J8">
            <v>3283477</v>
          </cell>
        </row>
        <row r="10">
          <cell r="J10">
            <v>181704</v>
          </cell>
        </row>
        <row r="12">
          <cell r="J12">
            <v>16041795</v>
          </cell>
        </row>
        <row r="14">
          <cell r="J14">
            <v>757348</v>
          </cell>
        </row>
        <row r="16">
          <cell r="J16">
            <v>2231618</v>
          </cell>
        </row>
        <row r="18">
          <cell r="J18">
            <v>31980</v>
          </cell>
        </row>
        <row r="20">
          <cell r="J20">
            <v>6565431.51</v>
          </cell>
        </row>
        <row r="22">
          <cell r="J22">
            <v>254202</v>
          </cell>
        </row>
        <row r="24">
          <cell r="J24">
            <v>6868679</v>
          </cell>
        </row>
        <row r="26">
          <cell r="J26">
            <v>32926551</v>
          </cell>
        </row>
        <row r="28">
          <cell r="J28">
            <v>6425162</v>
          </cell>
        </row>
        <row r="30">
          <cell r="J30">
            <v>632835</v>
          </cell>
        </row>
        <row r="34">
          <cell r="J34">
            <v>154507</v>
          </cell>
        </row>
        <row r="38">
          <cell r="J38">
            <v>646289</v>
          </cell>
        </row>
        <row r="40">
          <cell r="J40">
            <v>56699590</v>
          </cell>
        </row>
        <row r="42">
          <cell r="J42">
            <v>570174</v>
          </cell>
        </row>
      </sheetData>
      <sheetData sheetId="4">
        <row r="6">
          <cell r="J6">
            <v>38498106</v>
          </cell>
        </row>
        <row r="12">
          <cell r="J12">
            <v>0</v>
          </cell>
        </row>
        <row r="16">
          <cell r="J16">
            <v>66657</v>
          </cell>
        </row>
        <row r="18">
          <cell r="J18">
            <v>13052</v>
          </cell>
        </row>
        <row r="20">
          <cell r="J20">
            <v>23000</v>
          </cell>
        </row>
      </sheetData>
      <sheetData sheetId="5">
        <row r="6">
          <cell r="J6">
            <v>447543</v>
          </cell>
        </row>
        <row r="8">
          <cell r="J8">
            <v>2683690</v>
          </cell>
        </row>
        <row r="12">
          <cell r="J12">
            <v>1008</v>
          </cell>
        </row>
      </sheetData>
      <sheetData sheetId="6">
        <row r="6">
          <cell r="J6">
            <v>1196342</v>
          </cell>
        </row>
        <row r="8">
          <cell r="J8">
            <v>461356</v>
          </cell>
        </row>
        <row r="12">
          <cell r="J12">
            <v>418663</v>
          </cell>
        </row>
        <row r="14">
          <cell r="J14">
            <v>21</v>
          </cell>
        </row>
        <row r="16">
          <cell r="J16">
            <v>18001</v>
          </cell>
        </row>
        <row r="20">
          <cell r="J20">
            <v>238333</v>
          </cell>
        </row>
        <row r="22">
          <cell r="J22">
            <v>0</v>
          </cell>
        </row>
        <row r="24">
          <cell r="J24">
            <v>73470277.26</v>
          </cell>
        </row>
        <row r="26">
          <cell r="J26">
            <v>0</v>
          </cell>
        </row>
        <row r="28">
          <cell r="J28">
            <v>0</v>
          </cell>
        </row>
        <row r="32">
          <cell r="J32">
            <v>0</v>
          </cell>
        </row>
        <row r="34">
          <cell r="J34">
            <v>0</v>
          </cell>
        </row>
        <row r="36">
          <cell r="J36">
            <v>0</v>
          </cell>
        </row>
        <row r="38">
          <cell r="J38">
            <v>0</v>
          </cell>
        </row>
        <row r="40">
          <cell r="J40">
            <v>0</v>
          </cell>
        </row>
        <row r="42">
          <cell r="J42">
            <v>0</v>
          </cell>
        </row>
        <row r="44">
          <cell r="J44">
            <v>0</v>
          </cell>
        </row>
        <row r="46">
          <cell r="J46">
            <v>0</v>
          </cell>
        </row>
        <row r="48">
          <cell r="J48">
            <v>0</v>
          </cell>
        </row>
        <row r="50">
          <cell r="J50">
            <v>0</v>
          </cell>
        </row>
        <row r="52">
          <cell r="J52">
            <v>0</v>
          </cell>
        </row>
        <row r="54">
          <cell r="J54">
            <v>0</v>
          </cell>
        </row>
        <row r="56">
          <cell r="J56">
            <v>0</v>
          </cell>
        </row>
        <row r="58">
          <cell r="J58">
            <v>0</v>
          </cell>
        </row>
        <row r="60">
          <cell r="J60">
            <v>0</v>
          </cell>
        </row>
        <row r="66">
          <cell r="J66">
            <v>0</v>
          </cell>
        </row>
        <row r="68">
          <cell r="J68">
            <v>0</v>
          </cell>
        </row>
        <row r="72">
          <cell r="J72">
            <v>70572</v>
          </cell>
        </row>
      </sheetData>
      <sheetData sheetId="7">
        <row r="6">
          <cell r="J6">
            <v>21046607411.25</v>
          </cell>
        </row>
        <row r="8">
          <cell r="J8">
            <v>9690947520</v>
          </cell>
        </row>
        <row r="10">
          <cell r="J10">
            <v>258356413</v>
          </cell>
        </row>
        <row r="12">
          <cell r="J12">
            <v>7078838</v>
          </cell>
        </row>
        <row r="14">
          <cell r="J14">
            <v>1375937</v>
          </cell>
        </row>
        <row r="16">
          <cell r="J16">
            <v>794262</v>
          </cell>
        </row>
        <row r="18">
          <cell r="J18">
            <v>188280</v>
          </cell>
        </row>
        <row r="20">
          <cell r="J20">
            <v>443056</v>
          </cell>
        </row>
        <row r="22">
          <cell r="J22">
            <v>0</v>
          </cell>
        </row>
        <row r="26">
          <cell r="J26">
            <v>0</v>
          </cell>
        </row>
        <row r="28">
          <cell r="J28">
            <v>0</v>
          </cell>
        </row>
        <row r="30">
          <cell r="J30">
            <v>0</v>
          </cell>
        </row>
        <row r="32">
          <cell r="J32">
            <v>0</v>
          </cell>
        </row>
        <row r="34">
          <cell r="J34">
            <v>14055126</v>
          </cell>
        </row>
        <row r="36">
          <cell r="J36">
            <v>64173</v>
          </cell>
        </row>
        <row r="38">
          <cell r="J38">
            <v>69082573</v>
          </cell>
        </row>
        <row r="40">
          <cell r="J40">
            <v>370700</v>
          </cell>
        </row>
        <row r="42">
          <cell r="J42">
            <v>10901696</v>
          </cell>
        </row>
      </sheetData>
      <sheetData sheetId="8">
        <row r="6">
          <cell r="J6">
            <v>12979683.48</v>
          </cell>
        </row>
        <row r="8">
          <cell r="J8">
            <v>176035</v>
          </cell>
        </row>
        <row r="16">
          <cell r="J16">
            <v>727869488</v>
          </cell>
        </row>
      </sheetData>
      <sheetData sheetId="9">
        <row r="6">
          <cell r="J6">
            <v>130821167.18</v>
          </cell>
        </row>
        <row r="8">
          <cell r="J8">
            <v>1069111</v>
          </cell>
        </row>
        <row r="10">
          <cell r="J10">
            <v>1532607437</v>
          </cell>
        </row>
        <row r="12">
          <cell r="J12">
            <v>199337</v>
          </cell>
        </row>
        <row r="14">
          <cell r="J14">
            <v>19075079</v>
          </cell>
        </row>
        <row r="16">
          <cell r="J16">
            <v>928749581.14</v>
          </cell>
        </row>
        <row r="18">
          <cell r="J18">
            <v>7358795</v>
          </cell>
        </row>
        <row r="20">
          <cell r="J20">
            <v>2287222</v>
          </cell>
        </row>
        <row r="22">
          <cell r="J22">
            <v>1887222</v>
          </cell>
        </row>
        <row r="24">
          <cell r="J24">
            <v>206378</v>
          </cell>
        </row>
        <row r="26">
          <cell r="J26">
            <v>768321</v>
          </cell>
        </row>
        <row r="28">
          <cell r="J28">
            <v>24697</v>
          </cell>
        </row>
        <row r="30">
          <cell r="J30">
            <v>230047</v>
          </cell>
        </row>
        <row r="34">
          <cell r="J34">
            <v>138044</v>
          </cell>
        </row>
      </sheetData>
      <sheetData sheetId="10">
        <row r="6">
          <cell r="J6">
            <v>118348070.96</v>
          </cell>
        </row>
        <row r="8">
          <cell r="J8">
            <v>510389</v>
          </cell>
        </row>
        <row r="12">
          <cell r="J12">
            <v>1626</v>
          </cell>
        </row>
        <row r="14">
          <cell r="J14">
            <v>33291560</v>
          </cell>
        </row>
        <row r="16">
          <cell r="J16">
            <v>17551</v>
          </cell>
        </row>
        <row r="18">
          <cell r="J18">
            <v>29446791.5</v>
          </cell>
        </row>
        <row r="24">
          <cell r="J24">
            <v>0</v>
          </cell>
        </row>
        <row r="26">
          <cell r="J26">
            <v>0</v>
          </cell>
        </row>
        <row r="28">
          <cell r="J28">
            <v>0</v>
          </cell>
        </row>
        <row r="30">
          <cell r="J30">
            <v>0</v>
          </cell>
        </row>
        <row r="32">
          <cell r="J32">
            <v>0</v>
          </cell>
        </row>
        <row r="36">
          <cell r="J36">
            <v>0</v>
          </cell>
        </row>
        <row r="40">
          <cell r="J40">
            <v>0</v>
          </cell>
        </row>
        <row r="44">
          <cell r="J44">
            <v>0</v>
          </cell>
        </row>
        <row r="46">
          <cell r="J46">
            <v>0</v>
          </cell>
        </row>
        <row r="52">
          <cell r="J52">
            <v>0</v>
          </cell>
        </row>
        <row r="54">
          <cell r="J54">
            <v>0</v>
          </cell>
        </row>
        <row r="62">
          <cell r="J62">
            <v>0</v>
          </cell>
        </row>
        <row r="64">
          <cell r="J64">
            <v>0</v>
          </cell>
        </row>
        <row r="66">
          <cell r="J66">
            <v>144942</v>
          </cell>
        </row>
        <row r="68">
          <cell r="J68">
            <v>0</v>
          </cell>
        </row>
        <row r="70">
          <cell r="J70">
            <v>18498507</v>
          </cell>
        </row>
      </sheetData>
      <sheetData sheetId="11">
        <row r="6">
          <cell r="J6">
            <v>1531001533.67</v>
          </cell>
        </row>
        <row r="12">
          <cell r="J12">
            <v>9508173</v>
          </cell>
        </row>
        <row r="14">
          <cell r="J14">
            <v>4546588</v>
          </cell>
        </row>
        <row r="16">
          <cell r="J16">
            <v>3848425</v>
          </cell>
        </row>
        <row r="18">
          <cell r="J18">
            <v>1938063</v>
          </cell>
        </row>
        <row r="20">
          <cell r="J20">
            <v>1651344</v>
          </cell>
        </row>
        <row r="22">
          <cell r="J22">
            <v>14000</v>
          </cell>
        </row>
        <row r="24">
          <cell r="J24">
            <v>1179</v>
          </cell>
        </row>
        <row r="26">
          <cell r="J26">
            <v>2272242</v>
          </cell>
        </row>
        <row r="28">
          <cell r="J28">
            <v>8868597</v>
          </cell>
        </row>
        <row r="30">
          <cell r="J30">
            <v>56948977</v>
          </cell>
        </row>
        <row r="32">
          <cell r="J32">
            <v>2889254</v>
          </cell>
        </row>
        <row r="34">
          <cell r="J34">
            <v>19412538</v>
          </cell>
        </row>
        <row r="36">
          <cell r="J36">
            <v>4953984</v>
          </cell>
        </row>
        <row r="38">
          <cell r="J38">
            <v>1771278</v>
          </cell>
        </row>
        <row r="40">
          <cell r="J40">
            <v>111247</v>
          </cell>
        </row>
        <row r="42">
          <cell r="J42">
            <v>570409</v>
          </cell>
        </row>
      </sheetData>
      <sheetData sheetId="12">
        <row r="6">
          <cell r="J6">
            <v>271953802</v>
          </cell>
        </row>
        <row r="8">
          <cell r="J8">
            <v>4811903</v>
          </cell>
        </row>
        <row r="10">
          <cell r="J10">
            <v>40366902</v>
          </cell>
        </row>
        <row r="12">
          <cell r="J12">
            <v>2043804</v>
          </cell>
        </row>
        <row r="14">
          <cell r="J14">
            <v>386681</v>
          </cell>
        </row>
        <row r="16">
          <cell r="J16">
            <v>913238714</v>
          </cell>
        </row>
        <row r="18">
          <cell r="J18">
            <v>3624</v>
          </cell>
        </row>
        <row r="20">
          <cell r="J20">
            <v>83956</v>
          </cell>
        </row>
        <row r="22">
          <cell r="J22">
            <v>1625120</v>
          </cell>
        </row>
        <row r="24">
          <cell r="J24">
            <v>24930</v>
          </cell>
        </row>
        <row r="26">
          <cell r="J26">
            <v>2215128</v>
          </cell>
        </row>
        <row r="28">
          <cell r="J28">
            <v>2112</v>
          </cell>
        </row>
      </sheetData>
      <sheetData sheetId="13">
        <row r="6">
          <cell r="J6">
            <v>11729801751.17</v>
          </cell>
        </row>
        <row r="8">
          <cell r="J8">
            <v>8671000</v>
          </cell>
        </row>
        <row r="10">
          <cell r="J10">
            <v>15300780</v>
          </cell>
        </row>
        <row r="12">
          <cell r="J12">
            <v>29282160</v>
          </cell>
        </row>
        <row r="14">
          <cell r="J14">
            <v>18878624</v>
          </cell>
        </row>
        <row r="16">
          <cell r="J16">
            <v>519539</v>
          </cell>
        </row>
      </sheetData>
      <sheetData sheetId="14">
        <row r="6">
          <cell r="J6">
            <v>41696</v>
          </cell>
        </row>
        <row r="12">
          <cell r="J12">
            <v>1012614</v>
          </cell>
        </row>
        <row r="18">
          <cell r="J18">
            <v>143455249</v>
          </cell>
        </row>
      </sheetData>
      <sheetData sheetId="15">
        <row r="6">
          <cell r="J6">
            <v>80363744</v>
          </cell>
        </row>
        <row r="8">
          <cell r="J8">
            <v>6935688</v>
          </cell>
        </row>
        <row r="14">
          <cell r="J14">
            <v>19458788</v>
          </cell>
        </row>
        <row r="16">
          <cell r="J16">
            <v>90</v>
          </cell>
        </row>
        <row r="18">
          <cell r="J18">
            <v>2582</v>
          </cell>
        </row>
        <row r="20">
          <cell r="J20">
            <v>210464388</v>
          </cell>
        </row>
      </sheetData>
      <sheetData sheetId="16">
        <row r="6">
          <cell r="J6">
            <v>1536207876</v>
          </cell>
        </row>
        <row r="8">
          <cell r="J8">
            <v>48952614</v>
          </cell>
        </row>
        <row r="10">
          <cell r="J10">
            <v>29644</v>
          </cell>
        </row>
        <row r="16">
          <cell r="J16">
            <v>13596137.08</v>
          </cell>
        </row>
        <row r="18">
          <cell r="J18">
            <v>121935186</v>
          </cell>
        </row>
        <row r="20">
          <cell r="J20">
            <v>516637</v>
          </cell>
        </row>
      </sheetData>
      <sheetData sheetId="17">
        <row r="6">
          <cell r="J6">
            <v>139951524</v>
          </cell>
        </row>
        <row r="8">
          <cell r="J8">
            <v>78669312</v>
          </cell>
        </row>
        <row r="10">
          <cell r="J10">
            <v>2095690.13</v>
          </cell>
        </row>
        <row r="12">
          <cell r="J12">
            <v>862329</v>
          </cell>
        </row>
        <row r="14">
          <cell r="J14">
            <v>420</v>
          </cell>
        </row>
        <row r="16">
          <cell r="J16">
            <v>94566</v>
          </cell>
        </row>
      </sheetData>
      <sheetData sheetId="18">
        <row r="6">
          <cell r="J6">
            <v>179722720.4</v>
          </cell>
        </row>
        <row r="8">
          <cell r="J8">
            <v>4883342</v>
          </cell>
        </row>
        <row r="16">
          <cell r="J16">
            <v>5218450</v>
          </cell>
        </row>
        <row r="18">
          <cell r="J18">
            <v>22948070</v>
          </cell>
        </row>
        <row r="20">
          <cell r="J20">
            <v>1818517</v>
          </cell>
        </row>
      </sheetData>
      <sheetData sheetId="19">
        <row r="6">
          <cell r="J6">
            <v>230266723.59</v>
          </cell>
        </row>
        <row r="8">
          <cell r="J8">
            <v>340000</v>
          </cell>
        </row>
        <row r="12">
          <cell r="J12">
            <v>287326</v>
          </cell>
        </row>
      </sheetData>
      <sheetData sheetId="20">
        <row r="6">
          <cell r="J6">
            <v>1053669</v>
          </cell>
        </row>
        <row r="36">
          <cell r="J36">
            <v>12633870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5"/>
  <sheetViews>
    <sheetView tabSelected="1" zoomScale="75" zoomScaleNormal="75" workbookViewId="0" topLeftCell="A1">
      <selection activeCell="A18" sqref="A18:C18"/>
    </sheetView>
  </sheetViews>
  <sheetFormatPr defaultColWidth="9.00390625" defaultRowHeight="16.5"/>
  <cols>
    <col min="1" max="1" width="4.875" style="28" customWidth="1"/>
    <col min="2" max="2" width="19.625" style="28" customWidth="1"/>
    <col min="3" max="3" width="17.375" style="28" customWidth="1"/>
    <col min="4" max="4" width="26.875" style="9" customWidth="1"/>
    <col min="5" max="5" width="27.50390625" style="30" customWidth="1"/>
    <col min="6" max="16384" width="9.00390625" style="1" customWidth="1"/>
  </cols>
  <sheetData>
    <row r="1" spans="1:5" ht="27.75">
      <c r="A1" s="42" t="s">
        <v>136</v>
      </c>
      <c r="B1" s="42"/>
      <c r="C1" s="42"/>
      <c r="D1" s="42"/>
      <c r="E1" s="42"/>
    </row>
    <row r="2" spans="1:5" ht="36.75">
      <c r="A2" s="43" t="s">
        <v>137</v>
      </c>
      <c r="B2" s="43"/>
      <c r="C2" s="43"/>
      <c r="D2" s="43"/>
      <c r="E2" s="43"/>
    </row>
    <row r="3" spans="1:5" ht="17.25" thickBot="1">
      <c r="A3" s="44" t="s">
        <v>138</v>
      </c>
      <c r="B3" s="44"/>
      <c r="C3" s="44"/>
      <c r="D3" s="44"/>
      <c r="E3" s="44"/>
    </row>
    <row r="4" spans="1:5" s="4" customFormat="1" ht="26.25" customHeight="1">
      <c r="A4" s="38" t="s">
        <v>139</v>
      </c>
      <c r="B4" s="38"/>
      <c r="C4" s="39"/>
      <c r="D4" s="2" t="s">
        <v>140</v>
      </c>
      <c r="E4" s="3" t="s">
        <v>141</v>
      </c>
    </row>
    <row r="5" spans="1:5" s="4" customFormat="1" ht="26.25" customHeight="1">
      <c r="A5" s="40"/>
      <c r="B5" s="40"/>
      <c r="C5" s="41"/>
      <c r="D5" s="5" t="s">
        <v>0</v>
      </c>
      <c r="E5" s="6" t="s">
        <v>1</v>
      </c>
    </row>
    <row r="6" spans="1:5" s="9" customFormat="1" ht="16.5">
      <c r="A6" s="37" t="s">
        <v>2</v>
      </c>
      <c r="B6" s="37"/>
      <c r="C6" s="37"/>
      <c r="D6" s="7"/>
      <c r="E6" s="8">
        <f>D7</f>
        <v>2756352</v>
      </c>
    </row>
    <row r="7" spans="1:5" ht="16.5">
      <c r="A7" s="31" t="s">
        <v>142</v>
      </c>
      <c r="B7" s="31"/>
      <c r="C7" s="31"/>
      <c r="D7" s="10">
        <f>'[2]國大,總統'!$J$6</f>
        <v>2756352</v>
      </c>
      <c r="E7" s="11"/>
    </row>
    <row r="8" spans="1:5" ht="16.5">
      <c r="A8" s="12"/>
      <c r="B8" s="12"/>
      <c r="C8" s="12"/>
      <c r="D8" s="10"/>
      <c r="E8" s="11"/>
    </row>
    <row r="9" spans="1:5" ht="16.5">
      <c r="A9" s="32" t="s">
        <v>3</v>
      </c>
      <c r="B9" s="32"/>
      <c r="C9" s="32"/>
      <c r="D9" s="14"/>
      <c r="E9" s="15">
        <f>SUM(D10:D13)</f>
        <v>1121771719.3</v>
      </c>
    </row>
    <row r="10" spans="1:5" ht="16.5">
      <c r="A10" s="31" t="s">
        <v>4</v>
      </c>
      <c r="B10" s="31"/>
      <c r="C10" s="31"/>
      <c r="D10" s="10">
        <f>'[2]國大,總統'!$J$12</f>
        <v>841456</v>
      </c>
      <c r="E10" s="11"/>
    </row>
    <row r="11" spans="1:5" s="16" customFormat="1" ht="16.5">
      <c r="A11" s="31" t="s">
        <v>143</v>
      </c>
      <c r="B11" s="31"/>
      <c r="C11" s="31"/>
      <c r="D11" s="10">
        <f>'[2]國大,總統'!$J$14</f>
        <v>11851826</v>
      </c>
      <c r="E11" s="11"/>
    </row>
    <row r="12" spans="1:5" s="16" customFormat="1" ht="16.5">
      <c r="A12" s="31" t="s">
        <v>5</v>
      </c>
      <c r="B12" s="31"/>
      <c r="C12" s="31"/>
      <c r="D12" s="10">
        <f>'[2]國大,總統'!$J$16</f>
        <v>2139555</v>
      </c>
      <c r="E12" s="11"/>
    </row>
    <row r="13" spans="1:5" s="16" customFormat="1" ht="16.5">
      <c r="A13" s="31" t="s">
        <v>6</v>
      </c>
      <c r="B13" s="31"/>
      <c r="C13" s="31"/>
      <c r="D13" s="10">
        <f>'[2]國大,總統'!$J$18</f>
        <v>1106938882.3</v>
      </c>
      <c r="E13" s="11"/>
    </row>
    <row r="14" spans="1:5" s="16" customFormat="1" ht="16.5">
      <c r="A14" s="12"/>
      <c r="B14" s="12"/>
      <c r="C14" s="12"/>
      <c r="D14" s="10"/>
      <c r="E14" s="11"/>
    </row>
    <row r="15" spans="1:5" s="16" customFormat="1" ht="16.5">
      <c r="A15" s="32" t="s">
        <v>7</v>
      </c>
      <c r="B15" s="32"/>
      <c r="C15" s="32"/>
      <c r="D15" s="14"/>
      <c r="E15" s="17">
        <f>SUM(D16:D32)</f>
        <v>134393101.51</v>
      </c>
    </row>
    <row r="16" spans="1:5" s="16" customFormat="1" ht="16.5">
      <c r="A16" s="31" t="s">
        <v>8</v>
      </c>
      <c r="B16" s="31"/>
      <c r="C16" s="31"/>
      <c r="D16" s="10">
        <f>'[2]行政'!$J$6</f>
        <v>121759</v>
      </c>
      <c r="E16" s="18"/>
    </row>
    <row r="17" spans="1:5" s="16" customFormat="1" ht="17.25" customHeight="1">
      <c r="A17" s="31" t="s">
        <v>9</v>
      </c>
      <c r="B17" s="31"/>
      <c r="C17" s="31"/>
      <c r="D17" s="10">
        <f>'[2]行政'!$J$8</f>
        <v>3283477</v>
      </c>
      <c r="E17" s="18"/>
    </row>
    <row r="18" spans="1:5" s="16" customFormat="1" ht="17.25" customHeight="1">
      <c r="A18" s="31" t="s">
        <v>144</v>
      </c>
      <c r="B18" s="31"/>
      <c r="C18" s="31"/>
      <c r="D18" s="10">
        <f>'[2]行政'!$J$10</f>
        <v>181704</v>
      </c>
      <c r="E18" s="18"/>
    </row>
    <row r="19" spans="1:5" s="16" customFormat="1" ht="17.25" customHeight="1">
      <c r="A19" s="31" t="s">
        <v>10</v>
      </c>
      <c r="B19" s="31"/>
      <c r="C19" s="31"/>
      <c r="D19" s="10">
        <f>'[2]行政'!$J$12</f>
        <v>16041795</v>
      </c>
      <c r="E19" s="18"/>
    </row>
    <row r="20" spans="1:5" s="16" customFormat="1" ht="17.25" customHeight="1">
      <c r="A20" s="31" t="s">
        <v>145</v>
      </c>
      <c r="B20" s="31"/>
      <c r="C20" s="31"/>
      <c r="D20" s="10">
        <f>'[2]行政'!$J$14</f>
        <v>757348</v>
      </c>
      <c r="E20" s="18"/>
    </row>
    <row r="21" spans="1:5" s="16" customFormat="1" ht="17.25" customHeight="1">
      <c r="A21" s="31" t="s">
        <v>11</v>
      </c>
      <c r="B21" s="31"/>
      <c r="C21" s="31"/>
      <c r="D21" s="10">
        <f>'[2]行政'!$J$16</f>
        <v>2231618</v>
      </c>
      <c r="E21" s="18"/>
    </row>
    <row r="22" spans="1:5" s="16" customFormat="1" ht="17.25" customHeight="1">
      <c r="A22" s="31" t="s">
        <v>146</v>
      </c>
      <c r="B22" s="31"/>
      <c r="C22" s="31"/>
      <c r="D22" s="10">
        <f>'[2]行政'!$J$18</f>
        <v>31980</v>
      </c>
      <c r="E22" s="18"/>
    </row>
    <row r="23" spans="1:5" s="16" customFormat="1" ht="17.25" customHeight="1">
      <c r="A23" s="31" t="s">
        <v>12</v>
      </c>
      <c r="B23" s="31"/>
      <c r="C23" s="31"/>
      <c r="D23" s="10">
        <f>'[2]行政'!$J$20</f>
        <v>6565431.51</v>
      </c>
      <c r="E23" s="18"/>
    </row>
    <row r="24" spans="1:5" s="16" customFormat="1" ht="17.25" customHeight="1">
      <c r="A24" s="31" t="s">
        <v>13</v>
      </c>
      <c r="B24" s="31"/>
      <c r="C24" s="31"/>
      <c r="D24" s="10">
        <f>'[2]行政'!$J$22</f>
        <v>254202</v>
      </c>
      <c r="E24" s="18"/>
    </row>
    <row r="25" spans="1:5" s="16" customFormat="1" ht="17.25" customHeight="1">
      <c r="A25" s="31" t="s">
        <v>147</v>
      </c>
      <c r="B25" s="31"/>
      <c r="C25" s="31"/>
      <c r="D25" s="10">
        <f>'[2]行政'!$J$24</f>
        <v>6868679</v>
      </c>
      <c r="E25" s="18"/>
    </row>
    <row r="26" spans="1:5" s="16" customFormat="1" ht="17.25" customHeight="1">
      <c r="A26" s="31" t="s">
        <v>148</v>
      </c>
      <c r="B26" s="31"/>
      <c r="C26" s="31"/>
      <c r="D26" s="10">
        <f>'[2]行政'!$J$26</f>
        <v>32926551</v>
      </c>
      <c r="E26" s="18"/>
    </row>
    <row r="27" spans="1:5" s="16" customFormat="1" ht="17.25" customHeight="1">
      <c r="A27" s="31" t="s">
        <v>149</v>
      </c>
      <c r="B27" s="31"/>
      <c r="C27" s="31"/>
      <c r="D27" s="10">
        <f>'[2]行政'!$J$28</f>
        <v>6425162</v>
      </c>
      <c r="E27" s="18"/>
    </row>
    <row r="28" spans="1:5" s="16" customFormat="1" ht="17.25" customHeight="1">
      <c r="A28" s="31" t="s">
        <v>150</v>
      </c>
      <c r="B28" s="31"/>
      <c r="C28" s="31"/>
      <c r="D28" s="10">
        <f>'[2]行政'!$J$30</f>
        <v>632835</v>
      </c>
      <c r="E28" s="18"/>
    </row>
    <row r="29" spans="1:5" s="16" customFormat="1" ht="17.25" customHeight="1">
      <c r="A29" s="31" t="s">
        <v>14</v>
      </c>
      <c r="B29" s="31"/>
      <c r="C29" s="31"/>
      <c r="D29" s="10">
        <f>'[2]行政'!$J$34</f>
        <v>154507</v>
      </c>
      <c r="E29" s="18"/>
    </row>
    <row r="30" spans="1:5" s="16" customFormat="1" ht="17.25" customHeight="1">
      <c r="A30" s="31" t="s">
        <v>15</v>
      </c>
      <c r="B30" s="31"/>
      <c r="C30" s="31"/>
      <c r="D30" s="10">
        <f>'[2]行政'!$J$38</f>
        <v>646289</v>
      </c>
      <c r="E30" s="18"/>
    </row>
    <row r="31" spans="1:5" s="16" customFormat="1" ht="17.25" customHeight="1">
      <c r="A31" s="31" t="s">
        <v>151</v>
      </c>
      <c r="B31" s="31"/>
      <c r="C31" s="31"/>
      <c r="D31" s="10">
        <f>'[2]行政'!$J$40</f>
        <v>56699590</v>
      </c>
      <c r="E31" s="18"/>
    </row>
    <row r="32" spans="1:5" s="16" customFormat="1" ht="17.25" customHeight="1">
      <c r="A32" s="31" t="s">
        <v>152</v>
      </c>
      <c r="B32" s="31"/>
      <c r="C32" s="31"/>
      <c r="D32" s="10">
        <f>'[2]行政'!$J$42</f>
        <v>570174</v>
      </c>
      <c r="E32" s="18"/>
    </row>
    <row r="33" spans="1:5" s="16" customFormat="1" ht="16.5">
      <c r="A33" s="12"/>
      <c r="B33" s="12"/>
      <c r="C33" s="12"/>
      <c r="D33" s="10"/>
      <c r="E33" s="18"/>
    </row>
    <row r="34" spans="1:5" s="16" customFormat="1" ht="16.5">
      <c r="A34" s="32" t="s">
        <v>16</v>
      </c>
      <c r="B34" s="32"/>
      <c r="C34" s="32"/>
      <c r="D34" s="14"/>
      <c r="E34" s="17">
        <f>D35</f>
        <v>38498106</v>
      </c>
    </row>
    <row r="35" spans="1:5" s="16" customFormat="1" ht="16.5">
      <c r="A35" s="31" t="s">
        <v>17</v>
      </c>
      <c r="B35" s="31"/>
      <c r="C35" s="31"/>
      <c r="D35" s="10">
        <f>'[2]立法,考試'!$J$6</f>
        <v>38498106</v>
      </c>
      <c r="E35" s="18"/>
    </row>
    <row r="36" spans="1:5" s="16" customFormat="1" ht="16.5">
      <c r="A36" s="32"/>
      <c r="B36" s="32"/>
      <c r="C36" s="32"/>
      <c r="D36" s="10"/>
      <c r="E36" s="18"/>
    </row>
    <row r="37" spans="1:5" s="16" customFormat="1" ht="16.5">
      <c r="A37" s="32" t="s">
        <v>18</v>
      </c>
      <c r="B37" s="32"/>
      <c r="C37" s="32"/>
      <c r="D37" s="14"/>
      <c r="E37" s="17">
        <f>SUM(D38:D65)</f>
        <v>75873565.26</v>
      </c>
    </row>
    <row r="38" spans="1:5" s="16" customFormat="1" ht="16.5">
      <c r="A38" s="31" t="s">
        <v>19</v>
      </c>
      <c r="B38" s="31"/>
      <c r="C38" s="31"/>
      <c r="D38" s="10">
        <f>'[2]司法'!$J$6</f>
        <v>1196342</v>
      </c>
      <c r="E38" s="18"/>
    </row>
    <row r="39" spans="1:5" s="16" customFormat="1" ht="16.5">
      <c r="A39" s="31" t="s">
        <v>153</v>
      </c>
      <c r="B39" s="31"/>
      <c r="C39" s="31"/>
      <c r="D39" s="10">
        <f>'[2]司法'!$J$8</f>
        <v>461356</v>
      </c>
      <c r="E39" s="18"/>
    </row>
    <row r="40" spans="1:5" s="16" customFormat="1" ht="16.5">
      <c r="A40" s="31" t="s">
        <v>154</v>
      </c>
      <c r="B40" s="31"/>
      <c r="C40" s="31"/>
      <c r="D40" s="10">
        <f>'[2]司法'!$J$12</f>
        <v>418663</v>
      </c>
      <c r="E40" s="18"/>
    </row>
    <row r="41" spans="1:5" s="16" customFormat="1" ht="17.25" thickBot="1">
      <c r="A41" s="36" t="s">
        <v>155</v>
      </c>
      <c r="B41" s="36"/>
      <c r="C41" s="36"/>
      <c r="D41" s="19">
        <f>'[2]司法'!$J$14</f>
        <v>21</v>
      </c>
      <c r="E41" s="20"/>
    </row>
    <row r="42" spans="1:5" s="16" customFormat="1" ht="16.5">
      <c r="A42" s="31" t="s">
        <v>156</v>
      </c>
      <c r="B42" s="31"/>
      <c r="C42" s="31"/>
      <c r="D42" s="10">
        <f>'[2]司法'!$J$16</f>
        <v>18001</v>
      </c>
      <c r="E42" s="18"/>
    </row>
    <row r="43" spans="1:5" s="16" customFormat="1" ht="16.5">
      <c r="A43" s="31" t="s">
        <v>157</v>
      </c>
      <c r="B43" s="31"/>
      <c r="C43" s="31"/>
      <c r="D43" s="10">
        <f>'[2]司法'!$J$20</f>
        <v>238333</v>
      </c>
      <c r="E43" s="18"/>
    </row>
    <row r="44" spans="1:5" s="16" customFormat="1" ht="16.5">
      <c r="A44" s="31" t="s">
        <v>158</v>
      </c>
      <c r="B44" s="31"/>
      <c r="C44" s="31"/>
      <c r="D44" s="10">
        <f>'[2]司法'!$J$24</f>
        <v>73470277.26</v>
      </c>
      <c r="E44" s="18"/>
    </row>
    <row r="45" spans="1:5" s="16" customFormat="1" ht="16.5" hidden="1">
      <c r="A45" s="31" t="s">
        <v>20</v>
      </c>
      <c r="B45" s="31"/>
      <c r="C45" s="31"/>
      <c r="D45" s="10">
        <f>'[2]司法'!$J$26</f>
        <v>0</v>
      </c>
      <c r="E45" s="18"/>
    </row>
    <row r="46" spans="1:5" s="16" customFormat="1" ht="16.5" hidden="1">
      <c r="A46" s="31" t="s">
        <v>159</v>
      </c>
      <c r="B46" s="31"/>
      <c r="C46" s="31"/>
      <c r="D46" s="10">
        <f>'[2]司法'!$J$28</f>
        <v>0</v>
      </c>
      <c r="E46" s="18"/>
    </row>
    <row r="47" spans="1:5" s="16" customFormat="1" ht="16.5" hidden="1">
      <c r="A47" s="31" t="s">
        <v>21</v>
      </c>
      <c r="B47" s="31"/>
      <c r="C47" s="31"/>
      <c r="D47" s="10">
        <f>'[2]司法'!$J$32</f>
        <v>0</v>
      </c>
      <c r="E47" s="18"/>
    </row>
    <row r="48" spans="1:5" s="16" customFormat="1" ht="16.5" hidden="1">
      <c r="A48" s="31" t="s">
        <v>22</v>
      </c>
      <c r="B48" s="31"/>
      <c r="C48" s="31"/>
      <c r="D48" s="10">
        <f>'[2]司法'!$J$34</f>
        <v>0</v>
      </c>
      <c r="E48" s="18"/>
    </row>
    <row r="49" spans="1:5" s="16" customFormat="1" ht="16.5" hidden="1">
      <c r="A49" s="31" t="s">
        <v>23</v>
      </c>
      <c r="B49" s="31"/>
      <c r="C49" s="31"/>
      <c r="D49" s="10">
        <f>'[2]司法'!$J$36</f>
        <v>0</v>
      </c>
      <c r="E49" s="18"/>
    </row>
    <row r="50" spans="1:5" s="16" customFormat="1" ht="16.5" hidden="1">
      <c r="A50" s="31" t="s">
        <v>24</v>
      </c>
      <c r="B50" s="31"/>
      <c r="C50" s="31"/>
      <c r="D50" s="10">
        <f>'[2]司法'!$J$38</f>
        <v>0</v>
      </c>
      <c r="E50" s="18"/>
    </row>
    <row r="51" spans="1:5" s="16" customFormat="1" ht="16.5" hidden="1">
      <c r="A51" s="31" t="s">
        <v>25</v>
      </c>
      <c r="B51" s="31"/>
      <c r="C51" s="31"/>
      <c r="D51" s="10">
        <f>'[2]司法'!$J$40</f>
        <v>0</v>
      </c>
      <c r="E51" s="18"/>
    </row>
    <row r="52" spans="1:5" s="16" customFormat="1" ht="16.5" hidden="1">
      <c r="A52" s="31" t="s">
        <v>26</v>
      </c>
      <c r="B52" s="31"/>
      <c r="C52" s="31"/>
      <c r="D52" s="10">
        <f>'[2]司法'!$J$42</f>
        <v>0</v>
      </c>
      <c r="E52" s="18"/>
    </row>
    <row r="53" spans="1:5" s="16" customFormat="1" ht="16.5" hidden="1">
      <c r="A53" s="31" t="s">
        <v>27</v>
      </c>
      <c r="B53" s="31"/>
      <c r="C53" s="31"/>
      <c r="D53" s="10">
        <f>'[2]司法'!$J$44</f>
        <v>0</v>
      </c>
      <c r="E53" s="18"/>
    </row>
    <row r="54" spans="1:5" s="16" customFormat="1" ht="16.5" hidden="1">
      <c r="A54" s="31" t="s">
        <v>28</v>
      </c>
      <c r="B54" s="31"/>
      <c r="C54" s="31"/>
      <c r="D54" s="10">
        <f>'[2]司法'!$J$46</f>
        <v>0</v>
      </c>
      <c r="E54" s="18"/>
    </row>
    <row r="55" spans="1:5" s="16" customFormat="1" ht="16.5" hidden="1">
      <c r="A55" s="31" t="s">
        <v>160</v>
      </c>
      <c r="B55" s="31"/>
      <c r="C55" s="31"/>
      <c r="D55" s="10">
        <f>'[2]司法'!$J$48</f>
        <v>0</v>
      </c>
      <c r="E55" s="18"/>
    </row>
    <row r="56" spans="1:5" s="16" customFormat="1" ht="16.5" hidden="1">
      <c r="A56" s="31" t="s">
        <v>29</v>
      </c>
      <c r="B56" s="31"/>
      <c r="C56" s="31"/>
      <c r="D56" s="10">
        <f>'[2]司法'!$J$50</f>
        <v>0</v>
      </c>
      <c r="E56" s="18"/>
    </row>
    <row r="57" spans="1:5" s="16" customFormat="1" ht="16.5" hidden="1">
      <c r="A57" s="31" t="s">
        <v>30</v>
      </c>
      <c r="B57" s="31"/>
      <c r="C57" s="31"/>
      <c r="D57" s="10">
        <f>'[2]司法'!$J$52</f>
        <v>0</v>
      </c>
      <c r="E57" s="18"/>
    </row>
    <row r="58" spans="1:5" s="16" customFormat="1" ht="16.5" hidden="1">
      <c r="A58" s="31" t="s">
        <v>31</v>
      </c>
      <c r="B58" s="31"/>
      <c r="C58" s="31"/>
      <c r="D58" s="10">
        <f>'[2]司法'!$J$54</f>
        <v>0</v>
      </c>
      <c r="E58" s="18"/>
    </row>
    <row r="59" spans="1:5" s="16" customFormat="1" ht="16.5" hidden="1">
      <c r="A59" s="31" t="s">
        <v>32</v>
      </c>
      <c r="B59" s="31"/>
      <c r="C59" s="31"/>
      <c r="D59" s="10">
        <f>'[2]司法'!$J$56</f>
        <v>0</v>
      </c>
      <c r="E59" s="18"/>
    </row>
    <row r="60" spans="1:5" s="16" customFormat="1" ht="16.5" hidden="1">
      <c r="A60" s="31" t="s">
        <v>33</v>
      </c>
      <c r="B60" s="31"/>
      <c r="C60" s="31"/>
      <c r="D60" s="10">
        <f>'[2]司法'!$J$58</f>
        <v>0</v>
      </c>
      <c r="E60" s="18"/>
    </row>
    <row r="61" spans="1:5" s="16" customFormat="1" ht="16.5" hidden="1">
      <c r="A61" s="31" t="s">
        <v>34</v>
      </c>
      <c r="B61" s="31"/>
      <c r="C61" s="31"/>
      <c r="D61" s="10">
        <f>'[2]司法'!$J$60</f>
        <v>0</v>
      </c>
      <c r="E61" s="18"/>
    </row>
    <row r="62" spans="1:5" s="16" customFormat="1" ht="16.5" hidden="1">
      <c r="A62" s="31" t="s">
        <v>35</v>
      </c>
      <c r="B62" s="31"/>
      <c r="C62" s="31"/>
      <c r="D62" s="10">
        <f>'[2]司法'!$J$66</f>
        <v>0</v>
      </c>
      <c r="E62" s="18"/>
    </row>
    <row r="63" spans="1:5" s="16" customFormat="1" ht="16.5" hidden="1">
      <c r="A63" s="31" t="s">
        <v>36</v>
      </c>
      <c r="B63" s="31"/>
      <c r="C63" s="31"/>
      <c r="D63" s="10">
        <f>'[2]司法'!$J$68</f>
        <v>0</v>
      </c>
      <c r="E63" s="18"/>
    </row>
    <row r="64" spans="1:5" s="16" customFormat="1" ht="16.5" hidden="1">
      <c r="A64" s="31" t="s">
        <v>161</v>
      </c>
      <c r="B64" s="31"/>
      <c r="C64" s="31"/>
      <c r="D64" s="10">
        <f>'[2]司法'!$J$22</f>
        <v>0</v>
      </c>
      <c r="E64" s="18"/>
    </row>
    <row r="65" spans="1:5" s="16" customFormat="1" ht="16.5">
      <c r="A65" s="31" t="s">
        <v>162</v>
      </c>
      <c r="B65" s="31"/>
      <c r="C65" s="31"/>
      <c r="D65" s="10">
        <f>'[2]司法'!$J$72</f>
        <v>70572</v>
      </c>
      <c r="E65" s="18"/>
    </row>
    <row r="66" spans="1:5" s="16" customFormat="1" ht="16.5">
      <c r="A66" s="31"/>
      <c r="B66" s="31"/>
      <c r="C66" s="31"/>
      <c r="D66" s="10"/>
      <c r="E66" s="18"/>
    </row>
    <row r="67" spans="1:5" s="16" customFormat="1" ht="16.5">
      <c r="A67" s="32" t="s">
        <v>37</v>
      </c>
      <c r="B67" s="32"/>
      <c r="C67" s="32"/>
      <c r="D67" s="14"/>
      <c r="E67" s="17">
        <f>SUM(D68:D71)</f>
        <v>102709</v>
      </c>
    </row>
    <row r="68" spans="1:5" s="16" customFormat="1" ht="16.5" hidden="1">
      <c r="A68" s="31" t="s">
        <v>38</v>
      </c>
      <c r="B68" s="31"/>
      <c r="C68" s="31"/>
      <c r="D68" s="10">
        <f>'[2]立法,考試'!$J$12</f>
        <v>0</v>
      </c>
      <c r="E68" s="18"/>
    </row>
    <row r="69" spans="1:5" s="16" customFormat="1" ht="16.5">
      <c r="A69" s="31" t="s">
        <v>39</v>
      </c>
      <c r="B69" s="31"/>
      <c r="C69" s="31"/>
      <c r="D69" s="10">
        <f>'[2]立法,考試'!$J$16</f>
        <v>66657</v>
      </c>
      <c r="E69" s="18"/>
    </row>
    <row r="70" spans="1:5" s="16" customFormat="1" ht="16.5">
      <c r="A70" s="31" t="s">
        <v>40</v>
      </c>
      <c r="B70" s="31"/>
      <c r="C70" s="31"/>
      <c r="D70" s="10">
        <f>'[2]立法,考試'!$J$18</f>
        <v>13052</v>
      </c>
      <c r="E70" s="18"/>
    </row>
    <row r="71" spans="1:5" s="16" customFormat="1" ht="16.5">
      <c r="A71" s="31" t="s">
        <v>163</v>
      </c>
      <c r="B71" s="31"/>
      <c r="C71" s="31"/>
      <c r="D71" s="10">
        <f>'[2]立法,考試'!$J$20</f>
        <v>23000</v>
      </c>
      <c r="E71" s="18"/>
    </row>
    <row r="72" spans="1:5" s="16" customFormat="1" ht="16.5">
      <c r="A72" s="12"/>
      <c r="B72" s="12"/>
      <c r="C72" s="12"/>
      <c r="D72" s="10"/>
      <c r="E72" s="18"/>
    </row>
    <row r="73" spans="1:5" s="16" customFormat="1" ht="16.5">
      <c r="A73" s="32" t="s">
        <v>41</v>
      </c>
      <c r="B73" s="32"/>
      <c r="C73" s="32"/>
      <c r="D73" s="14"/>
      <c r="E73" s="17">
        <f>SUM(D74:D76)</f>
        <v>3132241</v>
      </c>
    </row>
    <row r="74" spans="1:5" s="16" customFormat="1" ht="16.5">
      <c r="A74" s="31" t="s">
        <v>42</v>
      </c>
      <c r="B74" s="31"/>
      <c r="C74" s="31"/>
      <c r="D74" s="10">
        <f>'[2]監察'!$J$6</f>
        <v>447543</v>
      </c>
      <c r="E74" s="18"/>
    </row>
    <row r="75" spans="1:5" s="16" customFormat="1" ht="16.5">
      <c r="A75" s="31" t="s">
        <v>164</v>
      </c>
      <c r="B75" s="31"/>
      <c r="C75" s="31"/>
      <c r="D75" s="10">
        <f>'[2]監察'!$J$8</f>
        <v>2683690</v>
      </c>
      <c r="E75" s="18"/>
    </row>
    <row r="76" spans="1:5" s="16" customFormat="1" ht="16.5">
      <c r="A76" s="31" t="s">
        <v>165</v>
      </c>
      <c r="B76" s="31"/>
      <c r="C76" s="31"/>
      <c r="D76" s="10">
        <f>'[2]監察'!$J$12</f>
        <v>1008</v>
      </c>
      <c r="E76" s="18"/>
    </row>
    <row r="77" spans="1:5" s="16" customFormat="1" ht="16.5">
      <c r="A77" s="12"/>
      <c r="B77" s="12"/>
      <c r="C77" s="12"/>
      <c r="D77" s="10"/>
      <c r="E77" s="18"/>
    </row>
    <row r="78" spans="1:5" s="16" customFormat="1" ht="16.5">
      <c r="A78" s="32" t="s">
        <v>43</v>
      </c>
      <c r="B78" s="32"/>
      <c r="C78" s="32"/>
      <c r="D78" s="14"/>
      <c r="E78" s="17">
        <f>SUM(D79:D96)</f>
        <v>31100265985.25</v>
      </c>
    </row>
    <row r="79" spans="1:5" s="16" customFormat="1" ht="16.5">
      <c r="A79" s="31" t="s">
        <v>44</v>
      </c>
      <c r="B79" s="31"/>
      <c r="C79" s="31"/>
      <c r="D79" s="10">
        <f>'[2]內政'!$J$6</f>
        <v>21046607411.25</v>
      </c>
      <c r="E79" s="18"/>
    </row>
    <row r="80" spans="1:5" s="16" customFormat="1" ht="16.5">
      <c r="A80" s="31" t="s">
        <v>45</v>
      </c>
      <c r="B80" s="31"/>
      <c r="C80" s="31"/>
      <c r="D80" s="10">
        <f>'[2]內政'!$J$8</f>
        <v>9690947520</v>
      </c>
      <c r="E80" s="18"/>
    </row>
    <row r="81" spans="1:5" s="16" customFormat="1" ht="16.5">
      <c r="A81" s="31" t="s">
        <v>166</v>
      </c>
      <c r="B81" s="31"/>
      <c r="C81" s="31"/>
      <c r="D81" s="10">
        <f>'[2]內政'!$J$10</f>
        <v>258356413</v>
      </c>
      <c r="E81" s="18"/>
    </row>
    <row r="82" spans="1:5" s="16" customFormat="1" ht="16.5">
      <c r="A82" s="31" t="s">
        <v>46</v>
      </c>
      <c r="B82" s="31"/>
      <c r="C82" s="31"/>
      <c r="D82" s="10">
        <f>'[2]內政'!$J$12</f>
        <v>7078838</v>
      </c>
      <c r="E82" s="18"/>
    </row>
    <row r="83" spans="1:5" s="16" customFormat="1" ht="16.5">
      <c r="A83" s="31" t="s">
        <v>47</v>
      </c>
      <c r="B83" s="31"/>
      <c r="C83" s="31"/>
      <c r="D83" s="10">
        <f>'[2]內政'!$J$14</f>
        <v>1375937</v>
      </c>
      <c r="E83" s="18"/>
    </row>
    <row r="84" spans="1:5" s="16" customFormat="1" ht="16.5">
      <c r="A84" s="31" t="s">
        <v>48</v>
      </c>
      <c r="B84" s="31"/>
      <c r="C84" s="31"/>
      <c r="D84" s="10">
        <f>'[2]內政'!$J$16</f>
        <v>794262</v>
      </c>
      <c r="E84" s="18"/>
    </row>
    <row r="85" spans="1:5" s="16" customFormat="1" ht="16.5">
      <c r="A85" s="31" t="s">
        <v>49</v>
      </c>
      <c r="B85" s="31"/>
      <c r="C85" s="31"/>
      <c r="D85" s="10">
        <f>'[2]內政'!$J$18</f>
        <v>188280</v>
      </c>
      <c r="E85" s="18"/>
    </row>
    <row r="86" spans="1:5" s="16" customFormat="1" ht="16.5">
      <c r="A86" s="31" t="s">
        <v>167</v>
      </c>
      <c r="B86" s="31"/>
      <c r="C86" s="31"/>
      <c r="D86" s="10">
        <f>'[2]內政'!$J$20</f>
        <v>443056</v>
      </c>
      <c r="E86" s="18"/>
    </row>
    <row r="87" spans="1:5" s="16" customFormat="1" ht="16.5" hidden="1">
      <c r="A87" s="31" t="s">
        <v>50</v>
      </c>
      <c r="B87" s="31"/>
      <c r="C87" s="31"/>
      <c r="D87" s="10">
        <f>'[2]內政'!$J$22</f>
        <v>0</v>
      </c>
      <c r="E87" s="18"/>
    </row>
    <row r="88" spans="1:5" s="16" customFormat="1" ht="16.5" hidden="1">
      <c r="A88" s="31" t="s">
        <v>51</v>
      </c>
      <c r="B88" s="31"/>
      <c r="C88" s="31"/>
      <c r="D88" s="10">
        <f>'[2]內政'!$J$26</f>
        <v>0</v>
      </c>
      <c r="E88" s="18"/>
    </row>
    <row r="89" spans="1:5" s="16" customFormat="1" ht="16.5" hidden="1">
      <c r="A89" s="31" t="s">
        <v>52</v>
      </c>
      <c r="B89" s="31"/>
      <c r="C89" s="31"/>
      <c r="D89" s="10">
        <f>'[2]內政'!$J$28</f>
        <v>0</v>
      </c>
      <c r="E89" s="18"/>
    </row>
    <row r="90" spans="1:5" s="16" customFormat="1" ht="16.5" hidden="1">
      <c r="A90" s="31" t="s">
        <v>53</v>
      </c>
      <c r="B90" s="31"/>
      <c r="C90" s="31"/>
      <c r="D90" s="10">
        <f>'[2]內政'!$J$30</f>
        <v>0</v>
      </c>
      <c r="E90" s="18"/>
    </row>
    <row r="91" spans="1:5" s="16" customFormat="1" ht="16.5" hidden="1">
      <c r="A91" s="31" t="s">
        <v>54</v>
      </c>
      <c r="B91" s="31"/>
      <c r="C91" s="31"/>
      <c r="D91" s="10">
        <f>'[2]內政'!$J$32</f>
        <v>0</v>
      </c>
      <c r="E91" s="18"/>
    </row>
    <row r="92" spans="1:5" s="16" customFormat="1" ht="16.5">
      <c r="A92" s="31" t="s">
        <v>55</v>
      </c>
      <c r="B92" s="31"/>
      <c r="C92" s="31"/>
      <c r="D92" s="10">
        <f>'[2]內政'!$J$34</f>
        <v>14055126</v>
      </c>
      <c r="E92" s="18"/>
    </row>
    <row r="93" spans="1:5" s="16" customFormat="1" ht="16.5">
      <c r="A93" s="31" t="s">
        <v>56</v>
      </c>
      <c r="B93" s="31"/>
      <c r="C93" s="31"/>
      <c r="D93" s="10">
        <f>'[2]內政'!$J$36</f>
        <v>64173</v>
      </c>
      <c r="E93" s="18"/>
    </row>
    <row r="94" spans="1:5" s="16" customFormat="1" ht="16.5">
      <c r="A94" s="31" t="s">
        <v>168</v>
      </c>
      <c r="B94" s="31"/>
      <c r="C94" s="31"/>
      <c r="D94" s="10">
        <f>'[2]內政'!$J$38</f>
        <v>69082573</v>
      </c>
      <c r="E94" s="18"/>
    </row>
    <row r="95" spans="1:5" s="16" customFormat="1" ht="16.5">
      <c r="A95" s="31" t="s">
        <v>169</v>
      </c>
      <c r="B95" s="31"/>
      <c r="C95" s="31"/>
      <c r="D95" s="10">
        <f>'[2]內政'!$J$40</f>
        <v>370700</v>
      </c>
      <c r="E95" s="18"/>
    </row>
    <row r="96" spans="1:5" s="16" customFormat="1" ht="16.5">
      <c r="A96" s="31" t="s">
        <v>170</v>
      </c>
      <c r="B96" s="31"/>
      <c r="C96" s="31"/>
      <c r="D96" s="10">
        <f>'[2]內政'!$J$42</f>
        <v>10901696</v>
      </c>
      <c r="E96" s="18"/>
    </row>
    <row r="97" spans="1:5" s="16" customFormat="1" ht="16.5">
      <c r="A97" s="12"/>
      <c r="B97" s="12"/>
      <c r="C97" s="12"/>
      <c r="D97" s="10"/>
      <c r="E97" s="18"/>
    </row>
    <row r="98" spans="1:5" s="16" customFormat="1" ht="16.5">
      <c r="A98" s="32" t="s">
        <v>57</v>
      </c>
      <c r="B98" s="32"/>
      <c r="C98" s="13"/>
      <c r="D98" s="14"/>
      <c r="E98" s="17">
        <f>SUM(D99:D100)</f>
        <v>13155718.48</v>
      </c>
    </row>
    <row r="99" spans="1:5" s="16" customFormat="1" ht="16.5">
      <c r="A99" s="31" t="s">
        <v>58</v>
      </c>
      <c r="B99" s="31"/>
      <c r="C99" s="31"/>
      <c r="D99" s="10">
        <f>'[2]外交,國防'!$J$6</f>
        <v>12979683.48</v>
      </c>
      <c r="E99" s="18"/>
    </row>
    <row r="100" spans="1:5" s="16" customFormat="1" ht="16.5">
      <c r="A100" s="31" t="s">
        <v>171</v>
      </c>
      <c r="B100" s="31"/>
      <c r="C100" s="31"/>
      <c r="D100" s="10">
        <f>'[2]外交,國防'!$J$8</f>
        <v>176035</v>
      </c>
      <c r="E100" s="18"/>
    </row>
    <row r="101" spans="1:5" s="16" customFormat="1" ht="16.5">
      <c r="A101" s="12"/>
      <c r="B101" s="12"/>
      <c r="C101" s="12"/>
      <c r="D101" s="10"/>
      <c r="E101" s="18"/>
    </row>
    <row r="102" spans="1:5" s="16" customFormat="1" ht="16.5">
      <c r="A102" s="32" t="s">
        <v>59</v>
      </c>
      <c r="B102" s="32"/>
      <c r="C102" s="32"/>
      <c r="D102" s="14"/>
      <c r="E102" s="17">
        <f>D103</f>
        <v>727869488</v>
      </c>
    </row>
    <row r="103" spans="1:5" s="16" customFormat="1" ht="16.5">
      <c r="A103" s="31" t="s">
        <v>60</v>
      </c>
      <c r="B103" s="31"/>
      <c r="C103" s="31"/>
      <c r="D103" s="10">
        <f>'[2]外交,國防'!$J$16</f>
        <v>727869488</v>
      </c>
      <c r="E103" s="18"/>
    </row>
    <row r="104" spans="1:5" s="16" customFormat="1" ht="17.25" thickBot="1">
      <c r="A104" s="21"/>
      <c r="B104" s="21"/>
      <c r="C104" s="21"/>
      <c r="D104" s="19"/>
      <c r="E104" s="20"/>
    </row>
    <row r="105" spans="1:5" s="16" customFormat="1" ht="16.5">
      <c r="A105" s="32" t="s">
        <v>61</v>
      </c>
      <c r="B105" s="32"/>
      <c r="C105" s="32"/>
      <c r="D105" s="14"/>
      <c r="E105" s="17">
        <f>SUM(D106:D119)</f>
        <v>2625422438.32</v>
      </c>
    </row>
    <row r="106" spans="1:5" s="16" customFormat="1" ht="16.5">
      <c r="A106" s="31" t="s">
        <v>62</v>
      </c>
      <c r="B106" s="31"/>
      <c r="C106" s="31"/>
      <c r="D106" s="10">
        <f>'[2]財政'!$J$6</f>
        <v>130821167.18</v>
      </c>
      <c r="E106" s="18"/>
    </row>
    <row r="107" spans="1:5" s="16" customFormat="1" ht="16.5">
      <c r="A107" s="31" t="s">
        <v>63</v>
      </c>
      <c r="B107" s="31"/>
      <c r="C107" s="31"/>
      <c r="D107" s="10">
        <f>'[2]財政'!$J$8</f>
        <v>1069111</v>
      </c>
      <c r="E107" s="18"/>
    </row>
    <row r="108" spans="1:5" s="16" customFormat="1" ht="16.5">
      <c r="A108" s="31" t="s">
        <v>64</v>
      </c>
      <c r="B108" s="31"/>
      <c r="C108" s="31"/>
      <c r="D108" s="10">
        <f>'[2]財政'!$J$10</f>
        <v>1532607437</v>
      </c>
      <c r="E108" s="18"/>
    </row>
    <row r="109" spans="1:5" s="16" customFormat="1" ht="16.5">
      <c r="A109" s="31" t="s">
        <v>65</v>
      </c>
      <c r="B109" s="31"/>
      <c r="C109" s="31"/>
      <c r="D109" s="10">
        <f>'[2]財政'!$J$12</f>
        <v>199337</v>
      </c>
      <c r="E109" s="18"/>
    </row>
    <row r="110" spans="1:5" s="16" customFormat="1" ht="16.5">
      <c r="A110" s="31" t="s">
        <v>66</v>
      </c>
      <c r="B110" s="31"/>
      <c r="C110" s="31"/>
      <c r="D110" s="10">
        <f>'[2]財政'!$J$14</f>
        <v>19075079</v>
      </c>
      <c r="E110" s="18"/>
    </row>
    <row r="111" spans="1:5" s="16" customFormat="1" ht="16.5">
      <c r="A111" s="31" t="s">
        <v>67</v>
      </c>
      <c r="B111" s="31"/>
      <c r="C111" s="31"/>
      <c r="D111" s="10">
        <f>'[2]財政'!$J$16</f>
        <v>928749581.14</v>
      </c>
      <c r="E111" s="18"/>
    </row>
    <row r="112" spans="1:5" s="16" customFormat="1" ht="16.5">
      <c r="A112" s="31" t="s">
        <v>68</v>
      </c>
      <c r="B112" s="31"/>
      <c r="C112" s="31"/>
      <c r="D112" s="10">
        <f>'[2]財政'!$J$18</f>
        <v>7358795</v>
      </c>
      <c r="E112" s="18"/>
    </row>
    <row r="113" spans="1:5" s="16" customFormat="1" ht="16.5">
      <c r="A113" s="31" t="s">
        <v>69</v>
      </c>
      <c r="B113" s="31"/>
      <c r="C113" s="31"/>
      <c r="D113" s="10">
        <f>'[2]財政'!$J$20</f>
        <v>2287222</v>
      </c>
      <c r="E113" s="18"/>
    </row>
    <row r="114" spans="1:5" s="16" customFormat="1" ht="16.5">
      <c r="A114" s="31" t="s">
        <v>70</v>
      </c>
      <c r="B114" s="31"/>
      <c r="C114" s="31"/>
      <c r="D114" s="10">
        <f>'[2]財政'!$J$22</f>
        <v>1887222</v>
      </c>
      <c r="E114" s="18"/>
    </row>
    <row r="115" spans="1:5" s="16" customFormat="1" ht="16.5">
      <c r="A115" s="31" t="s">
        <v>71</v>
      </c>
      <c r="B115" s="31"/>
      <c r="C115" s="31"/>
      <c r="D115" s="10">
        <f>'[2]財政'!$J$24</f>
        <v>206378</v>
      </c>
      <c r="E115" s="18"/>
    </row>
    <row r="116" spans="1:5" s="16" customFormat="1" ht="16.5">
      <c r="A116" s="31" t="s">
        <v>72</v>
      </c>
      <c r="B116" s="31"/>
      <c r="C116" s="31"/>
      <c r="D116" s="10">
        <f>'[2]財政'!$J$26</f>
        <v>768321</v>
      </c>
      <c r="E116" s="18"/>
    </row>
    <row r="117" spans="1:5" s="16" customFormat="1" ht="16.5">
      <c r="A117" s="31" t="s">
        <v>172</v>
      </c>
      <c r="B117" s="31"/>
      <c r="C117" s="31"/>
      <c r="D117" s="10">
        <f>'[2]財政'!$J$28</f>
        <v>24697</v>
      </c>
      <c r="E117" s="18"/>
    </row>
    <row r="118" spans="1:5" s="16" customFormat="1" ht="16.5">
      <c r="A118" s="31" t="s">
        <v>73</v>
      </c>
      <c r="B118" s="31"/>
      <c r="C118" s="31"/>
      <c r="D118" s="10">
        <f>'[2]財政'!$J$30</f>
        <v>230047</v>
      </c>
      <c r="E118" s="18"/>
    </row>
    <row r="119" spans="1:5" s="16" customFormat="1" ht="16.5">
      <c r="A119" s="31" t="s">
        <v>173</v>
      </c>
      <c r="B119" s="31"/>
      <c r="C119" s="31"/>
      <c r="D119" s="10">
        <f>'[2]財政'!$J$34</f>
        <v>138044</v>
      </c>
      <c r="E119" s="18"/>
    </row>
    <row r="120" spans="1:5" s="16" customFormat="1" ht="16.5">
      <c r="A120" s="12"/>
      <c r="B120" s="12"/>
      <c r="C120" s="12"/>
      <c r="D120" s="10"/>
      <c r="E120" s="18"/>
    </row>
    <row r="121" spans="1:5" s="16" customFormat="1" ht="16.5">
      <c r="A121" s="32" t="s">
        <v>74</v>
      </c>
      <c r="B121" s="32"/>
      <c r="C121" s="32"/>
      <c r="D121" s="14"/>
      <c r="E121" s="17">
        <f>SUM(D122:D138)</f>
        <v>1650307831.67</v>
      </c>
    </row>
    <row r="122" spans="1:5" s="16" customFormat="1" ht="16.5">
      <c r="A122" s="31" t="s">
        <v>75</v>
      </c>
      <c r="B122" s="31"/>
      <c r="C122" s="31"/>
      <c r="D122" s="10">
        <f>'[2]教育'!$J$6</f>
        <v>1531001533.67</v>
      </c>
      <c r="E122" s="18"/>
    </row>
    <row r="123" spans="1:5" s="16" customFormat="1" ht="16.5">
      <c r="A123" s="31" t="s">
        <v>76</v>
      </c>
      <c r="B123" s="31"/>
      <c r="C123" s="31"/>
      <c r="D123" s="10">
        <f>'[2]教育'!$J$12</f>
        <v>9508173</v>
      </c>
      <c r="E123" s="18"/>
    </row>
    <row r="124" spans="1:5" s="16" customFormat="1" ht="16.5">
      <c r="A124" s="31" t="s">
        <v>77</v>
      </c>
      <c r="B124" s="31"/>
      <c r="C124" s="31"/>
      <c r="D124" s="10">
        <f>'[2]教育'!$J$14</f>
        <v>4546588</v>
      </c>
      <c r="E124" s="18"/>
    </row>
    <row r="125" spans="1:5" s="16" customFormat="1" ht="16.5">
      <c r="A125" s="31" t="s">
        <v>78</v>
      </c>
      <c r="B125" s="31"/>
      <c r="C125" s="31"/>
      <c r="D125" s="10">
        <f>'[2]教育'!$J$16</f>
        <v>3848425</v>
      </c>
      <c r="E125" s="18"/>
    </row>
    <row r="126" spans="1:5" s="16" customFormat="1" ht="16.5">
      <c r="A126" s="31" t="s">
        <v>79</v>
      </c>
      <c r="B126" s="31"/>
      <c r="C126" s="31"/>
      <c r="D126" s="10">
        <f>'[2]教育'!$J$18</f>
        <v>1938063</v>
      </c>
      <c r="E126" s="18"/>
    </row>
    <row r="127" spans="1:5" s="16" customFormat="1" ht="16.5">
      <c r="A127" s="31" t="s">
        <v>80</v>
      </c>
      <c r="B127" s="31"/>
      <c r="C127" s="31"/>
      <c r="D127" s="10">
        <f>'[2]教育'!$J$20</f>
        <v>1651344</v>
      </c>
      <c r="E127" s="18"/>
    </row>
    <row r="128" spans="1:5" s="16" customFormat="1" ht="16.5">
      <c r="A128" s="31" t="s">
        <v>81</v>
      </c>
      <c r="B128" s="31"/>
      <c r="C128" s="31"/>
      <c r="D128" s="10">
        <f>'[2]教育'!$J$22</f>
        <v>14000</v>
      </c>
      <c r="E128" s="18"/>
    </row>
    <row r="129" spans="1:5" s="16" customFormat="1" ht="16.5">
      <c r="A129" s="31" t="s">
        <v>82</v>
      </c>
      <c r="B129" s="31"/>
      <c r="C129" s="31"/>
      <c r="D129" s="10">
        <f>'[2]教育'!$J$24</f>
        <v>1179</v>
      </c>
      <c r="E129" s="18"/>
    </row>
    <row r="130" spans="1:5" s="16" customFormat="1" ht="16.5">
      <c r="A130" s="31" t="s">
        <v>83</v>
      </c>
      <c r="B130" s="31"/>
      <c r="C130" s="31"/>
      <c r="D130" s="10">
        <f>'[2]教育'!$J$26</f>
        <v>2272242</v>
      </c>
      <c r="E130" s="18"/>
    </row>
    <row r="131" spans="1:5" s="16" customFormat="1" ht="16.5">
      <c r="A131" s="31" t="s">
        <v>84</v>
      </c>
      <c r="B131" s="31"/>
      <c r="C131" s="31"/>
      <c r="D131" s="10">
        <f>'[2]教育'!$J$28</f>
        <v>8868597</v>
      </c>
      <c r="E131" s="18"/>
    </row>
    <row r="132" spans="1:5" s="16" customFormat="1" ht="16.5">
      <c r="A132" s="31" t="s">
        <v>85</v>
      </c>
      <c r="B132" s="31"/>
      <c r="C132" s="31"/>
      <c r="D132" s="10">
        <f>'[2]教育'!$J$30</f>
        <v>56948977</v>
      </c>
      <c r="E132" s="18"/>
    </row>
    <row r="133" spans="1:5" s="16" customFormat="1" ht="16.5">
      <c r="A133" s="31" t="s">
        <v>174</v>
      </c>
      <c r="B133" s="31"/>
      <c r="C133" s="31"/>
      <c r="D133" s="10">
        <f>'[2]教育'!$J$32</f>
        <v>2889254</v>
      </c>
      <c r="E133" s="18"/>
    </row>
    <row r="134" spans="1:5" s="16" customFormat="1" ht="16.5">
      <c r="A134" s="31" t="s">
        <v>175</v>
      </c>
      <c r="B134" s="31"/>
      <c r="C134" s="31"/>
      <c r="D134" s="10">
        <f>'[2]教育'!$J$34</f>
        <v>19412538</v>
      </c>
      <c r="E134" s="18"/>
    </row>
    <row r="135" spans="1:5" s="16" customFormat="1" ht="16.5">
      <c r="A135" s="31" t="s">
        <v>176</v>
      </c>
      <c r="B135" s="31"/>
      <c r="C135" s="31"/>
      <c r="D135" s="10">
        <f>'[2]教育'!$J$36</f>
        <v>4953984</v>
      </c>
      <c r="E135" s="18"/>
    </row>
    <row r="136" spans="1:5" s="16" customFormat="1" ht="16.5">
      <c r="A136" s="31" t="s">
        <v>86</v>
      </c>
      <c r="B136" s="31"/>
      <c r="C136" s="31"/>
      <c r="D136" s="10">
        <f>'[2]教育'!$J$38</f>
        <v>1771278</v>
      </c>
      <c r="E136" s="18"/>
    </row>
    <row r="137" spans="1:5" s="16" customFormat="1" ht="16.5">
      <c r="A137" s="31" t="s">
        <v>87</v>
      </c>
      <c r="B137" s="31"/>
      <c r="C137" s="31"/>
      <c r="D137" s="10">
        <f>'[2]教育'!$J$40</f>
        <v>111247</v>
      </c>
      <c r="E137" s="18"/>
    </row>
    <row r="138" spans="1:5" s="16" customFormat="1" ht="16.5">
      <c r="A138" s="31" t="s">
        <v>177</v>
      </c>
      <c r="B138" s="31"/>
      <c r="C138" s="31"/>
      <c r="D138" s="10">
        <f>'[2]教育'!$J$42</f>
        <v>570409</v>
      </c>
      <c r="E138" s="18"/>
    </row>
    <row r="139" spans="1:5" s="16" customFormat="1" ht="16.5">
      <c r="A139" s="12"/>
      <c r="B139" s="12"/>
      <c r="C139" s="12"/>
      <c r="D139" s="10"/>
      <c r="E139" s="18"/>
    </row>
    <row r="140" spans="1:5" s="16" customFormat="1" ht="16.5">
      <c r="A140" s="32" t="s">
        <v>88</v>
      </c>
      <c r="B140" s="32"/>
      <c r="C140" s="32"/>
      <c r="D140" s="14"/>
      <c r="E140" s="17">
        <f>SUM(D141:D162)</f>
        <v>200259437.45999998</v>
      </c>
    </row>
    <row r="141" spans="1:5" s="16" customFormat="1" ht="17.25" thickBot="1">
      <c r="A141" s="36" t="s">
        <v>89</v>
      </c>
      <c r="B141" s="36"/>
      <c r="C141" s="36"/>
      <c r="D141" s="19">
        <f>'[2]法務'!$J$6</f>
        <v>118348070.96</v>
      </c>
      <c r="E141" s="20"/>
    </row>
    <row r="142" spans="1:5" s="16" customFormat="1" ht="16.5">
      <c r="A142" s="31" t="s">
        <v>90</v>
      </c>
      <c r="B142" s="31"/>
      <c r="C142" s="31"/>
      <c r="D142" s="10">
        <f>'[2]法務'!$J$8</f>
        <v>510389</v>
      </c>
      <c r="E142" s="18"/>
    </row>
    <row r="143" spans="1:5" s="16" customFormat="1" ht="16.5">
      <c r="A143" s="31" t="s">
        <v>178</v>
      </c>
      <c r="B143" s="31"/>
      <c r="C143" s="31"/>
      <c r="D143" s="10">
        <f>'[2]法務'!$J$12</f>
        <v>1626</v>
      </c>
      <c r="E143" s="18"/>
    </row>
    <row r="144" spans="1:5" s="16" customFormat="1" ht="16.5">
      <c r="A144" s="31" t="s">
        <v>179</v>
      </c>
      <c r="B144" s="31"/>
      <c r="C144" s="31"/>
      <c r="D144" s="10">
        <f>'[2]法務'!$J$14</f>
        <v>33291560</v>
      </c>
      <c r="E144" s="18"/>
    </row>
    <row r="145" spans="1:5" s="16" customFormat="1" ht="16.5">
      <c r="A145" s="31" t="s">
        <v>91</v>
      </c>
      <c r="B145" s="31"/>
      <c r="C145" s="31"/>
      <c r="D145" s="10">
        <f>'[2]法務'!$J$16</f>
        <v>17551</v>
      </c>
      <c r="E145" s="18"/>
    </row>
    <row r="146" spans="1:5" s="16" customFormat="1" ht="16.5">
      <c r="A146" s="31" t="s">
        <v>92</v>
      </c>
      <c r="B146" s="31"/>
      <c r="C146" s="31"/>
      <c r="D146" s="10">
        <f>'[2]法務'!$J$18</f>
        <v>29446791.5</v>
      </c>
      <c r="E146" s="18"/>
    </row>
    <row r="147" spans="1:5" s="16" customFormat="1" ht="16.5" hidden="1">
      <c r="A147" s="31" t="s">
        <v>93</v>
      </c>
      <c r="B147" s="31"/>
      <c r="C147" s="31"/>
      <c r="D147" s="10">
        <f>'[2]法務'!$J$24</f>
        <v>0</v>
      </c>
      <c r="E147" s="18"/>
    </row>
    <row r="148" spans="1:5" s="16" customFormat="1" ht="16.5" hidden="1">
      <c r="A148" s="31" t="s">
        <v>94</v>
      </c>
      <c r="B148" s="31"/>
      <c r="C148" s="31"/>
      <c r="D148" s="10">
        <f>'[2]法務'!$J$26</f>
        <v>0</v>
      </c>
      <c r="E148" s="18"/>
    </row>
    <row r="149" spans="1:5" s="16" customFormat="1" ht="16.5" hidden="1">
      <c r="A149" s="31" t="s">
        <v>95</v>
      </c>
      <c r="B149" s="31"/>
      <c r="C149" s="31"/>
      <c r="D149" s="10">
        <f>'[2]法務'!$J$28</f>
        <v>0</v>
      </c>
      <c r="E149" s="18"/>
    </row>
    <row r="150" spans="1:5" s="16" customFormat="1" ht="16.5" hidden="1">
      <c r="A150" s="31" t="s">
        <v>96</v>
      </c>
      <c r="B150" s="31"/>
      <c r="C150" s="31"/>
      <c r="D150" s="10">
        <f>'[2]法務'!$J$30</f>
        <v>0</v>
      </c>
      <c r="E150" s="18"/>
    </row>
    <row r="151" spans="1:5" s="16" customFormat="1" ht="16.5" hidden="1">
      <c r="A151" s="31" t="s">
        <v>180</v>
      </c>
      <c r="B151" s="31"/>
      <c r="C151" s="31"/>
      <c r="D151" s="10">
        <f>'[2]法務'!$J$32</f>
        <v>0</v>
      </c>
      <c r="E151" s="18"/>
    </row>
    <row r="152" spans="1:5" s="16" customFormat="1" ht="16.5" hidden="1">
      <c r="A152" s="31" t="s">
        <v>97</v>
      </c>
      <c r="B152" s="31"/>
      <c r="C152" s="31"/>
      <c r="D152" s="10">
        <f>'[2]法務'!$J$36</f>
        <v>0</v>
      </c>
      <c r="E152" s="18"/>
    </row>
    <row r="153" spans="1:5" s="16" customFormat="1" ht="16.5" hidden="1">
      <c r="A153" s="31" t="s">
        <v>98</v>
      </c>
      <c r="B153" s="31"/>
      <c r="C153" s="31"/>
      <c r="D153" s="10">
        <f>'[2]法務'!$J$40</f>
        <v>0</v>
      </c>
      <c r="E153" s="18"/>
    </row>
    <row r="154" spans="1:5" s="16" customFormat="1" ht="16.5" hidden="1">
      <c r="A154" s="31" t="s">
        <v>181</v>
      </c>
      <c r="B154" s="31"/>
      <c r="C154" s="31"/>
      <c r="D154" s="10">
        <f>'[2]法務'!$J$44</f>
        <v>0</v>
      </c>
      <c r="E154" s="18"/>
    </row>
    <row r="155" spans="1:5" s="16" customFormat="1" ht="16.5" hidden="1">
      <c r="A155" s="31" t="s">
        <v>182</v>
      </c>
      <c r="B155" s="31"/>
      <c r="C155" s="31"/>
      <c r="D155" s="10">
        <f>'[2]法務'!$J$46</f>
        <v>0</v>
      </c>
      <c r="E155" s="18"/>
    </row>
    <row r="156" spans="1:5" s="16" customFormat="1" ht="16.5" hidden="1">
      <c r="A156" s="31" t="s">
        <v>99</v>
      </c>
      <c r="B156" s="31"/>
      <c r="C156" s="31"/>
      <c r="D156" s="10">
        <f>'[2]法務'!$J$52</f>
        <v>0</v>
      </c>
      <c r="E156" s="18"/>
    </row>
    <row r="157" spans="1:5" s="16" customFormat="1" ht="16.5" hidden="1">
      <c r="A157" s="31" t="s">
        <v>100</v>
      </c>
      <c r="B157" s="31"/>
      <c r="C157" s="31"/>
      <c r="D157" s="10">
        <f>'[2]法務'!$J$54</f>
        <v>0</v>
      </c>
      <c r="E157" s="18"/>
    </row>
    <row r="158" spans="1:5" s="16" customFormat="1" ht="16.5" hidden="1">
      <c r="A158" s="31" t="s">
        <v>101</v>
      </c>
      <c r="B158" s="31"/>
      <c r="C158" s="31"/>
      <c r="D158" s="10">
        <f>'[2]法務'!$J$62</f>
        <v>0</v>
      </c>
      <c r="E158" s="18"/>
    </row>
    <row r="159" spans="1:5" s="16" customFormat="1" ht="16.5" hidden="1">
      <c r="A159" s="31" t="s">
        <v>102</v>
      </c>
      <c r="B159" s="31"/>
      <c r="C159" s="31"/>
      <c r="D159" s="10">
        <f>'[2]法務'!$J$64</f>
        <v>0</v>
      </c>
      <c r="E159" s="18"/>
    </row>
    <row r="160" spans="1:5" s="16" customFormat="1" ht="16.5">
      <c r="A160" s="31" t="s">
        <v>183</v>
      </c>
      <c r="B160" s="31"/>
      <c r="C160" s="31"/>
      <c r="D160" s="10">
        <f>'[2]法務'!$J$66</f>
        <v>144942</v>
      </c>
      <c r="E160" s="18"/>
    </row>
    <row r="161" spans="1:5" s="16" customFormat="1" ht="16.5" hidden="1">
      <c r="A161" s="31" t="s">
        <v>184</v>
      </c>
      <c r="B161" s="31"/>
      <c r="C161" s="31"/>
      <c r="D161" s="10">
        <f>'[2]法務'!$J$68</f>
        <v>0</v>
      </c>
      <c r="E161" s="18"/>
    </row>
    <row r="162" spans="1:5" s="16" customFormat="1" ht="16.5">
      <c r="A162" s="31" t="s">
        <v>185</v>
      </c>
      <c r="B162" s="31"/>
      <c r="C162" s="31"/>
      <c r="D162" s="10">
        <f>'[2]法務'!$J$70</f>
        <v>18498507</v>
      </c>
      <c r="E162" s="18"/>
    </row>
    <row r="163" spans="1:5" s="16" customFormat="1" ht="16.5">
      <c r="A163" s="12"/>
      <c r="B163" s="12"/>
      <c r="C163" s="12"/>
      <c r="D163" s="10"/>
      <c r="E163" s="18"/>
    </row>
    <row r="164" spans="1:5" s="16" customFormat="1" ht="16.5">
      <c r="A164" s="32" t="s">
        <v>103</v>
      </c>
      <c r="B164" s="32"/>
      <c r="C164" s="32"/>
      <c r="D164" s="14"/>
      <c r="E164" s="17">
        <f>SUM(D165:D176)</f>
        <v>1236756676</v>
      </c>
    </row>
    <row r="165" spans="1:5" s="16" customFormat="1" ht="16.5">
      <c r="A165" s="31" t="s">
        <v>104</v>
      </c>
      <c r="B165" s="31"/>
      <c r="C165" s="31"/>
      <c r="D165" s="10">
        <f>'[2]經濟'!$J$6</f>
        <v>271953802</v>
      </c>
      <c r="E165" s="18"/>
    </row>
    <row r="166" spans="1:5" s="16" customFormat="1" ht="16.5">
      <c r="A166" s="31" t="s">
        <v>105</v>
      </c>
      <c r="B166" s="31"/>
      <c r="C166" s="31"/>
      <c r="D166" s="10">
        <f>'[2]經濟'!$J$8</f>
        <v>4811903</v>
      </c>
      <c r="E166" s="18"/>
    </row>
    <row r="167" spans="1:5" s="16" customFormat="1" ht="16.5">
      <c r="A167" s="31" t="s">
        <v>186</v>
      </c>
      <c r="B167" s="31"/>
      <c r="C167" s="31"/>
      <c r="D167" s="10">
        <f>'[2]經濟'!$J$10</f>
        <v>40366902</v>
      </c>
      <c r="E167" s="18"/>
    </row>
    <row r="168" spans="1:5" s="16" customFormat="1" ht="16.5">
      <c r="A168" s="31" t="s">
        <v>187</v>
      </c>
      <c r="B168" s="31"/>
      <c r="C168" s="31"/>
      <c r="D168" s="10">
        <f>'[2]經濟'!$J$12</f>
        <v>2043804</v>
      </c>
      <c r="E168" s="18"/>
    </row>
    <row r="169" spans="1:5" s="16" customFormat="1" ht="16.5">
      <c r="A169" s="31" t="s">
        <v>188</v>
      </c>
      <c r="B169" s="31"/>
      <c r="C169" s="31"/>
      <c r="D169" s="10">
        <f>'[2]經濟'!$J$14</f>
        <v>386681</v>
      </c>
      <c r="E169" s="18"/>
    </row>
    <row r="170" spans="1:5" s="16" customFormat="1" ht="16.5">
      <c r="A170" s="31" t="s">
        <v>189</v>
      </c>
      <c r="B170" s="31"/>
      <c r="C170" s="31"/>
      <c r="D170" s="10">
        <f>'[2]經濟'!$J$16</f>
        <v>913238714</v>
      </c>
      <c r="E170" s="18"/>
    </row>
    <row r="171" spans="1:5" s="16" customFormat="1" ht="16.5">
      <c r="A171" s="31" t="s">
        <v>106</v>
      </c>
      <c r="B171" s="31"/>
      <c r="C171" s="31"/>
      <c r="D171" s="10">
        <f>'[2]經濟'!$J$18</f>
        <v>3624</v>
      </c>
      <c r="E171" s="18"/>
    </row>
    <row r="172" spans="1:5" s="16" customFormat="1" ht="16.5">
      <c r="A172" s="31" t="s">
        <v>107</v>
      </c>
      <c r="B172" s="31"/>
      <c r="C172" s="31"/>
      <c r="D172" s="10">
        <f>'[2]經濟'!$J$20</f>
        <v>83956</v>
      </c>
      <c r="E172" s="18"/>
    </row>
    <row r="173" spans="1:5" s="16" customFormat="1" ht="16.5">
      <c r="A173" s="31" t="s">
        <v>190</v>
      </c>
      <c r="B173" s="31"/>
      <c r="C173" s="31"/>
      <c r="D173" s="10">
        <f>'[2]經濟'!$J$22</f>
        <v>1625120</v>
      </c>
      <c r="E173" s="18"/>
    </row>
    <row r="174" spans="1:5" s="16" customFormat="1" ht="16.5">
      <c r="A174" s="31" t="s">
        <v>191</v>
      </c>
      <c r="B174" s="31"/>
      <c r="C174" s="31"/>
      <c r="D174" s="10">
        <f>'[2]經濟'!$J$24</f>
        <v>24930</v>
      </c>
      <c r="E174" s="18"/>
    </row>
    <row r="175" spans="1:5" s="16" customFormat="1" ht="16.5">
      <c r="A175" s="31" t="s">
        <v>108</v>
      </c>
      <c r="B175" s="31"/>
      <c r="C175" s="31"/>
      <c r="D175" s="10">
        <f>'[2]經濟'!$J$26</f>
        <v>2215128</v>
      </c>
      <c r="E175" s="18"/>
    </row>
    <row r="176" spans="1:5" s="16" customFormat="1" ht="16.5">
      <c r="A176" s="31" t="s">
        <v>192</v>
      </c>
      <c r="B176" s="31"/>
      <c r="C176" s="31"/>
      <c r="D176" s="10">
        <f>'[2]經濟'!$J$28</f>
        <v>2112</v>
      </c>
      <c r="E176" s="18"/>
    </row>
    <row r="177" spans="1:5" s="16" customFormat="1" ht="16.5">
      <c r="A177" s="12"/>
      <c r="B177" s="12"/>
      <c r="C177" s="12"/>
      <c r="D177" s="10"/>
      <c r="E177" s="18"/>
    </row>
    <row r="178" spans="1:5" s="16" customFormat="1" ht="16.5">
      <c r="A178" s="32" t="s">
        <v>109</v>
      </c>
      <c r="B178" s="32"/>
      <c r="C178" s="32"/>
      <c r="D178" s="14"/>
      <c r="E178" s="17">
        <f>SUM(D179:D184)</f>
        <v>11802453854.17</v>
      </c>
    </row>
    <row r="179" spans="1:5" s="16" customFormat="1" ht="16.5">
      <c r="A179" s="31" t="s">
        <v>110</v>
      </c>
      <c r="B179" s="31"/>
      <c r="C179" s="31"/>
      <c r="D179" s="10">
        <f>'[2]交通'!$J$6</f>
        <v>11729801751.17</v>
      </c>
      <c r="E179" s="18"/>
    </row>
    <row r="180" spans="1:5" s="16" customFormat="1" ht="16.5">
      <c r="A180" s="31" t="s">
        <v>193</v>
      </c>
      <c r="B180" s="31"/>
      <c r="C180" s="31"/>
      <c r="D180" s="10">
        <f>'[2]交通'!$J$8</f>
        <v>8671000</v>
      </c>
      <c r="E180" s="18"/>
    </row>
    <row r="181" spans="1:5" s="16" customFormat="1" ht="16.5">
      <c r="A181" s="31" t="s">
        <v>111</v>
      </c>
      <c r="B181" s="31"/>
      <c r="C181" s="31"/>
      <c r="D181" s="10">
        <f>'[2]交通'!$J$10</f>
        <v>15300780</v>
      </c>
      <c r="E181" s="18"/>
    </row>
    <row r="182" spans="1:5" s="16" customFormat="1" ht="16.5">
      <c r="A182" s="31" t="s">
        <v>194</v>
      </c>
      <c r="B182" s="31"/>
      <c r="C182" s="31"/>
      <c r="D182" s="10">
        <f>'[2]交通'!$J$12</f>
        <v>29282160</v>
      </c>
      <c r="E182" s="18"/>
    </row>
    <row r="183" spans="1:5" s="16" customFormat="1" ht="16.5">
      <c r="A183" s="31" t="s">
        <v>195</v>
      </c>
      <c r="B183" s="31"/>
      <c r="C183" s="31"/>
      <c r="D183" s="10">
        <f>'[2]交通'!$J$14</f>
        <v>18878624</v>
      </c>
      <c r="E183" s="18"/>
    </row>
    <row r="184" spans="1:5" s="16" customFormat="1" ht="16.5">
      <c r="A184" s="31" t="s">
        <v>196</v>
      </c>
      <c r="B184" s="31"/>
      <c r="C184" s="31"/>
      <c r="D184" s="10">
        <f>'[2]交通'!$J$16</f>
        <v>519539</v>
      </c>
      <c r="E184" s="18"/>
    </row>
    <row r="185" spans="1:5" s="16" customFormat="1" ht="16.5">
      <c r="A185" s="12"/>
      <c r="B185" s="12"/>
      <c r="C185" s="12"/>
      <c r="D185" s="10"/>
      <c r="E185" s="18"/>
    </row>
    <row r="186" spans="1:5" s="16" customFormat="1" ht="16.5">
      <c r="A186" s="32" t="s">
        <v>112</v>
      </c>
      <c r="B186" s="32"/>
      <c r="C186" s="32"/>
      <c r="D186" s="14"/>
      <c r="E186" s="17">
        <f>D187</f>
        <v>41696</v>
      </c>
    </row>
    <row r="187" spans="1:5" s="16" customFormat="1" ht="16.5">
      <c r="A187" s="31" t="s">
        <v>113</v>
      </c>
      <c r="B187" s="31"/>
      <c r="C187" s="31"/>
      <c r="D187" s="10">
        <f>'[2]蒙,僑,退'!$J$6</f>
        <v>41696</v>
      </c>
      <c r="E187" s="18"/>
    </row>
    <row r="188" spans="1:5" s="16" customFormat="1" ht="16.5">
      <c r="A188" s="12"/>
      <c r="B188" s="12"/>
      <c r="C188" s="12"/>
      <c r="D188" s="10"/>
      <c r="E188" s="18"/>
    </row>
    <row r="189" spans="1:5" s="16" customFormat="1" ht="16.5">
      <c r="A189" s="32" t="s">
        <v>114</v>
      </c>
      <c r="B189" s="32"/>
      <c r="C189" s="32"/>
      <c r="D189" s="14"/>
      <c r="E189" s="17">
        <f>D190</f>
        <v>1012614</v>
      </c>
    </row>
    <row r="190" spans="1:5" s="16" customFormat="1" ht="16.5">
      <c r="A190" s="31" t="s">
        <v>115</v>
      </c>
      <c r="B190" s="31"/>
      <c r="C190" s="31"/>
      <c r="D190" s="10">
        <f>'[2]蒙,僑,退'!$J$12</f>
        <v>1012614</v>
      </c>
      <c r="E190" s="18"/>
    </row>
    <row r="191" spans="1:5" s="16" customFormat="1" ht="16.5">
      <c r="A191" s="13"/>
      <c r="B191" s="12"/>
      <c r="C191" s="12"/>
      <c r="D191" s="10"/>
      <c r="E191" s="18"/>
    </row>
    <row r="192" spans="1:5" s="16" customFormat="1" ht="17.25" thickBot="1">
      <c r="A192" s="33" t="s">
        <v>116</v>
      </c>
      <c r="B192" s="33"/>
      <c r="C192" s="33"/>
      <c r="D192" s="22"/>
      <c r="E192" s="23">
        <f>D193</f>
        <v>143455249</v>
      </c>
    </row>
    <row r="193" spans="1:5" s="16" customFormat="1" ht="16.5">
      <c r="A193" s="31" t="s">
        <v>117</v>
      </c>
      <c r="B193" s="31"/>
      <c r="C193" s="31"/>
      <c r="D193" s="10">
        <f>'[2]蒙,僑,退'!$J$18</f>
        <v>143455249</v>
      </c>
      <c r="E193" s="18"/>
    </row>
    <row r="194" spans="1:5" s="16" customFormat="1" ht="16.5">
      <c r="A194" s="12"/>
      <c r="B194" s="12"/>
      <c r="C194" s="12"/>
      <c r="D194" s="10"/>
      <c r="E194" s="18"/>
    </row>
    <row r="195" spans="1:5" s="16" customFormat="1" ht="16.5">
      <c r="A195" s="32" t="s">
        <v>118</v>
      </c>
      <c r="B195" s="32"/>
      <c r="C195" s="32"/>
      <c r="D195" s="14"/>
      <c r="E195" s="17">
        <f>SUM(D196:D197)</f>
        <v>87299432</v>
      </c>
    </row>
    <row r="196" spans="1:5" s="16" customFormat="1" ht="16.5">
      <c r="A196" s="31" t="s">
        <v>119</v>
      </c>
      <c r="B196" s="31"/>
      <c r="C196" s="31"/>
      <c r="D196" s="10">
        <f>'[2]國科,原子'!$J$6</f>
        <v>80363744</v>
      </c>
      <c r="E196" s="18"/>
    </row>
    <row r="197" spans="1:5" s="16" customFormat="1" ht="16.5">
      <c r="A197" s="31" t="s">
        <v>197</v>
      </c>
      <c r="B197" s="31"/>
      <c r="C197" s="31"/>
      <c r="D197" s="10">
        <f>'[2]國科,原子'!$J$8</f>
        <v>6935688</v>
      </c>
      <c r="E197" s="18"/>
    </row>
    <row r="198" spans="1:5" s="16" customFormat="1" ht="16.5">
      <c r="A198" s="12"/>
      <c r="B198" s="12"/>
      <c r="C198" s="12"/>
      <c r="D198" s="10"/>
      <c r="E198" s="18"/>
    </row>
    <row r="199" spans="1:5" s="16" customFormat="1" ht="16.5">
      <c r="A199" s="32" t="s">
        <v>120</v>
      </c>
      <c r="B199" s="32"/>
      <c r="C199" s="32"/>
      <c r="D199" s="14"/>
      <c r="E199" s="17">
        <f>SUM(D200:D203)</f>
        <v>229925848</v>
      </c>
    </row>
    <row r="200" spans="1:5" s="16" customFormat="1" ht="16.5">
      <c r="A200" s="31" t="s">
        <v>198</v>
      </c>
      <c r="B200" s="31"/>
      <c r="C200" s="31"/>
      <c r="D200" s="10">
        <f>'[2]國科,原子'!$J$14</f>
        <v>19458788</v>
      </c>
      <c r="E200" s="17"/>
    </row>
    <row r="201" spans="1:5" s="16" customFormat="1" ht="16.5">
      <c r="A201" s="31" t="s">
        <v>199</v>
      </c>
      <c r="B201" s="31"/>
      <c r="C201" s="31"/>
      <c r="D201" s="10">
        <f>'[2]國科,原子'!$J$16</f>
        <v>90</v>
      </c>
      <c r="E201" s="18"/>
    </row>
    <row r="202" spans="1:5" s="16" customFormat="1" ht="16.5">
      <c r="A202" s="31" t="s">
        <v>121</v>
      </c>
      <c r="B202" s="31"/>
      <c r="C202" s="31"/>
      <c r="D202" s="10">
        <f>'[2]國科,原子'!$J$18</f>
        <v>2582</v>
      </c>
      <c r="E202" s="18"/>
    </row>
    <row r="203" spans="1:5" s="16" customFormat="1" ht="16.5">
      <c r="A203" s="31" t="s">
        <v>122</v>
      </c>
      <c r="B203" s="31"/>
      <c r="C203" s="31"/>
      <c r="D203" s="10">
        <f>'[2]國科,原子'!$J$20</f>
        <v>210464388</v>
      </c>
      <c r="E203" s="18"/>
    </row>
    <row r="204" spans="1:5" s="16" customFormat="1" ht="16.5">
      <c r="A204" s="31"/>
      <c r="B204" s="31"/>
      <c r="C204" s="31"/>
      <c r="D204" s="10"/>
      <c r="E204" s="18"/>
    </row>
    <row r="205" spans="1:5" s="16" customFormat="1" ht="16.5">
      <c r="A205" s="32" t="s">
        <v>123</v>
      </c>
      <c r="B205" s="32"/>
      <c r="C205" s="32"/>
      <c r="D205" s="14"/>
      <c r="E205" s="17">
        <f>SUM(D206:D208)</f>
        <v>1585190134</v>
      </c>
    </row>
    <row r="206" spans="1:5" s="16" customFormat="1" ht="16.5">
      <c r="A206" s="31" t="s">
        <v>124</v>
      </c>
      <c r="B206" s="31"/>
      <c r="C206" s="31"/>
      <c r="D206" s="10">
        <f>'[2]農委,勞委'!$J$6</f>
        <v>1536207876</v>
      </c>
      <c r="E206" s="18"/>
    </row>
    <row r="207" spans="1:5" s="16" customFormat="1" ht="16.5">
      <c r="A207" s="31" t="s">
        <v>200</v>
      </c>
      <c r="B207" s="31"/>
      <c r="C207" s="31"/>
      <c r="D207" s="10">
        <f>'[2]農委,勞委'!$J$8</f>
        <v>48952614</v>
      </c>
      <c r="E207" s="18"/>
    </row>
    <row r="208" spans="1:5" s="16" customFormat="1" ht="16.5">
      <c r="A208" s="31" t="s">
        <v>201</v>
      </c>
      <c r="B208" s="31"/>
      <c r="C208" s="31"/>
      <c r="D208" s="10">
        <f>'[2]農委,勞委'!$J$10</f>
        <v>29644</v>
      </c>
      <c r="E208" s="18"/>
    </row>
    <row r="209" spans="1:5" s="16" customFormat="1" ht="16.5">
      <c r="A209" s="12"/>
      <c r="B209" s="12"/>
      <c r="C209" s="12"/>
      <c r="D209" s="10"/>
      <c r="E209" s="18"/>
    </row>
    <row r="210" spans="1:5" s="16" customFormat="1" ht="16.5">
      <c r="A210" s="32" t="s">
        <v>125</v>
      </c>
      <c r="B210" s="32"/>
      <c r="C210" s="32"/>
      <c r="D210" s="14"/>
      <c r="E210" s="17">
        <f>SUM(D211:D213)</f>
        <v>136047960.08</v>
      </c>
    </row>
    <row r="211" spans="1:5" s="16" customFormat="1" ht="16.5">
      <c r="A211" s="31" t="s">
        <v>126</v>
      </c>
      <c r="B211" s="31"/>
      <c r="C211" s="31"/>
      <c r="D211" s="10">
        <f>'[2]農委,勞委'!$J$16</f>
        <v>13596137.08</v>
      </c>
      <c r="E211" s="18"/>
    </row>
    <row r="212" spans="1:5" s="16" customFormat="1" ht="16.5">
      <c r="A212" s="31" t="s">
        <v>127</v>
      </c>
      <c r="B212" s="31"/>
      <c r="C212" s="31"/>
      <c r="D212" s="10">
        <f>'[2]農委,勞委'!$J$18</f>
        <v>121935186</v>
      </c>
      <c r="E212" s="18"/>
    </row>
    <row r="213" spans="1:5" s="16" customFormat="1" ht="16.5">
      <c r="A213" s="31" t="s">
        <v>128</v>
      </c>
      <c r="B213" s="31"/>
      <c r="C213" s="31"/>
      <c r="D213" s="10">
        <f>'[2]農委,勞委'!$J$20</f>
        <v>516637</v>
      </c>
      <c r="E213" s="18"/>
    </row>
    <row r="214" spans="1:5" s="16" customFormat="1" ht="16.5">
      <c r="A214" s="12"/>
      <c r="B214" s="12"/>
      <c r="C214" s="12"/>
      <c r="D214" s="10"/>
      <c r="E214" s="18"/>
    </row>
    <row r="215" spans="1:5" s="16" customFormat="1" ht="16.5">
      <c r="A215" s="32" t="s">
        <v>129</v>
      </c>
      <c r="B215" s="32"/>
      <c r="C215" s="32"/>
      <c r="D215" s="14"/>
      <c r="E215" s="17">
        <f>SUM(D216:D221)</f>
        <v>221673841.13</v>
      </c>
    </row>
    <row r="216" spans="1:5" s="16" customFormat="1" ht="16.5">
      <c r="A216" s="31" t="s">
        <v>130</v>
      </c>
      <c r="B216" s="31"/>
      <c r="C216" s="31"/>
      <c r="D216" s="10">
        <f>'[2]衛生'!$J$6</f>
        <v>139951524</v>
      </c>
      <c r="E216" s="18"/>
    </row>
    <row r="217" spans="1:5" s="16" customFormat="1" ht="16.5">
      <c r="A217" s="31" t="s">
        <v>202</v>
      </c>
      <c r="B217" s="31"/>
      <c r="C217" s="31"/>
      <c r="D217" s="10">
        <f>'[2]衛生'!$J$8</f>
        <v>78669312</v>
      </c>
      <c r="E217" s="18"/>
    </row>
    <row r="218" spans="1:5" s="16" customFormat="1" ht="16.5">
      <c r="A218" s="31" t="s">
        <v>131</v>
      </c>
      <c r="B218" s="31"/>
      <c r="C218" s="31"/>
      <c r="D218" s="10">
        <f>'[2]衛生'!$J$10</f>
        <v>2095690.13</v>
      </c>
      <c r="E218" s="18"/>
    </row>
    <row r="219" spans="1:5" s="16" customFormat="1" ht="16.5">
      <c r="A219" s="31" t="s">
        <v>203</v>
      </c>
      <c r="B219" s="31"/>
      <c r="C219" s="31"/>
      <c r="D219" s="10">
        <f>'[2]衛生'!$J$12</f>
        <v>862329</v>
      </c>
      <c r="E219" s="18"/>
    </row>
    <row r="220" spans="1:5" s="16" customFormat="1" ht="16.5">
      <c r="A220" s="31" t="s">
        <v>204</v>
      </c>
      <c r="B220" s="31"/>
      <c r="C220" s="31"/>
      <c r="D220" s="10">
        <f>'[2]衛生'!$J$14</f>
        <v>420</v>
      </c>
      <c r="E220" s="18"/>
    </row>
    <row r="221" spans="1:5" s="16" customFormat="1" ht="16.5">
      <c r="A221" s="31" t="s">
        <v>205</v>
      </c>
      <c r="B221" s="31"/>
      <c r="C221" s="31"/>
      <c r="D221" s="10">
        <f>'[2]衛生'!$J$16</f>
        <v>94566</v>
      </c>
      <c r="E221" s="18"/>
    </row>
    <row r="222" spans="1:5" s="16" customFormat="1" ht="16.5">
      <c r="A222" s="31"/>
      <c r="B222" s="31"/>
      <c r="C222" s="31"/>
      <c r="D222" s="10"/>
      <c r="E222" s="18"/>
    </row>
    <row r="223" spans="1:5" s="16" customFormat="1" ht="16.5">
      <c r="A223" s="32" t="s">
        <v>132</v>
      </c>
      <c r="B223" s="32"/>
      <c r="C223" s="32"/>
      <c r="D223" s="14"/>
      <c r="E223" s="17">
        <f>SUM(D224:D225)</f>
        <v>184606062.4</v>
      </c>
    </row>
    <row r="224" spans="1:5" s="16" customFormat="1" ht="16.5">
      <c r="A224" s="31" t="s">
        <v>133</v>
      </c>
      <c r="B224" s="31"/>
      <c r="C224" s="31"/>
      <c r="D224" s="10">
        <f>'[2]環保,海巡'!$J$6</f>
        <v>179722720.4</v>
      </c>
      <c r="E224" s="18"/>
    </row>
    <row r="225" spans="1:5" s="16" customFormat="1" ht="16.5">
      <c r="A225" s="31" t="s">
        <v>134</v>
      </c>
      <c r="B225" s="31"/>
      <c r="C225" s="31"/>
      <c r="D225" s="10">
        <f>'[2]環保,海巡'!$J$8</f>
        <v>4883342</v>
      </c>
      <c r="E225" s="18"/>
    </row>
    <row r="226" spans="1:5" s="16" customFormat="1" ht="16.5">
      <c r="A226" s="12"/>
      <c r="B226" s="12"/>
      <c r="C226" s="12"/>
      <c r="D226" s="10"/>
      <c r="E226" s="18"/>
    </row>
    <row r="227" spans="1:5" s="16" customFormat="1" ht="16.5">
      <c r="A227" s="32" t="s">
        <v>206</v>
      </c>
      <c r="B227" s="32"/>
      <c r="C227" s="32"/>
      <c r="D227" s="14"/>
      <c r="E227" s="17">
        <f>SUM(D228:D230)</f>
        <v>29985037</v>
      </c>
    </row>
    <row r="228" spans="1:5" s="16" customFormat="1" ht="16.5">
      <c r="A228" s="31" t="s">
        <v>207</v>
      </c>
      <c r="B228" s="31"/>
      <c r="C228" s="31"/>
      <c r="D228" s="10">
        <f>'[2]環保,海巡'!$J$16</f>
        <v>5218450</v>
      </c>
      <c r="E228" s="18"/>
    </row>
    <row r="229" spans="1:5" s="16" customFormat="1" ht="17.25" thickBot="1">
      <c r="A229" s="36" t="s">
        <v>208</v>
      </c>
      <c r="B229" s="36"/>
      <c r="C229" s="36"/>
      <c r="D229" s="19">
        <f>'[2]環保,海巡'!$J$20</f>
        <v>1818517</v>
      </c>
      <c r="E229" s="20"/>
    </row>
    <row r="230" spans="1:5" s="16" customFormat="1" ht="16.5">
      <c r="A230" s="31" t="s">
        <v>209</v>
      </c>
      <c r="B230" s="31"/>
      <c r="C230" s="31"/>
      <c r="D230" s="10">
        <f>'[2]環保,海巡'!$J$18</f>
        <v>22948070</v>
      </c>
      <c r="E230" s="18"/>
    </row>
    <row r="231" spans="1:5" s="16" customFormat="1" ht="16.5">
      <c r="A231" s="12"/>
      <c r="B231" s="12"/>
      <c r="C231" s="12"/>
      <c r="D231" s="10"/>
      <c r="E231" s="18"/>
    </row>
    <row r="232" spans="1:5" s="16" customFormat="1" ht="16.5">
      <c r="A232" s="32" t="s">
        <v>210</v>
      </c>
      <c r="B232" s="32"/>
      <c r="C232" s="32"/>
      <c r="D232" s="14"/>
      <c r="E232" s="17">
        <f>SUM(D233:D235)</f>
        <v>230894049.59</v>
      </c>
    </row>
    <row r="233" spans="1:5" s="16" customFormat="1" ht="16.5">
      <c r="A233" s="31" t="s">
        <v>211</v>
      </c>
      <c r="B233" s="31"/>
      <c r="C233" s="31"/>
      <c r="D233" s="10">
        <f>'[2]省市'!$J$6</f>
        <v>230266723.59</v>
      </c>
      <c r="E233" s="17"/>
    </row>
    <row r="234" spans="1:5" s="16" customFormat="1" ht="16.5">
      <c r="A234" s="31" t="s">
        <v>212</v>
      </c>
      <c r="B234" s="31"/>
      <c r="C234" s="31"/>
      <c r="D234" s="10">
        <f>'[2]省市'!$J$8</f>
        <v>340000</v>
      </c>
      <c r="E234" s="17"/>
    </row>
    <row r="235" spans="1:5" s="16" customFormat="1" ht="16.5">
      <c r="A235" s="31" t="s">
        <v>135</v>
      </c>
      <c r="B235" s="31"/>
      <c r="C235" s="31"/>
      <c r="D235" s="10">
        <f>'[2]省市'!$J$12</f>
        <v>287326</v>
      </c>
      <c r="E235" s="18"/>
    </row>
    <row r="236" spans="1:5" s="16" customFormat="1" ht="16.5">
      <c r="A236" s="12"/>
      <c r="B236" s="12"/>
      <c r="C236" s="12"/>
      <c r="D236" s="10"/>
      <c r="E236" s="18"/>
    </row>
    <row r="237" spans="1:5" s="16" customFormat="1" ht="37.5" customHeight="1">
      <c r="A237" s="35" t="s">
        <v>213</v>
      </c>
      <c r="B237" s="35"/>
      <c r="C237" s="35"/>
      <c r="D237" s="10">
        <f>'[2]特別'!$J$6</f>
        <v>1053669</v>
      </c>
      <c r="E237" s="17">
        <f>D237</f>
        <v>1053669</v>
      </c>
    </row>
    <row r="238" spans="1:5" s="16" customFormat="1" ht="16.5">
      <c r="A238" s="13" t="s">
        <v>214</v>
      </c>
      <c r="B238" s="13"/>
      <c r="C238" s="13"/>
      <c r="D238" s="10"/>
      <c r="E238" s="17"/>
    </row>
    <row r="239" spans="1:5" s="16" customFormat="1" ht="21" customHeight="1">
      <c r="A239" s="35" t="s">
        <v>215</v>
      </c>
      <c r="B239" s="35"/>
      <c r="C239" s="35"/>
      <c r="D239" s="10">
        <f>'[2]特別'!$J$36</f>
        <v>12633870</v>
      </c>
      <c r="E239" s="17">
        <f>D239</f>
        <v>12633870</v>
      </c>
    </row>
    <row r="240" spans="1:5" s="16" customFormat="1" ht="32.25" customHeight="1">
      <c r="A240" s="24"/>
      <c r="B240" s="13"/>
      <c r="C240" s="13"/>
      <c r="D240" s="14"/>
      <c r="E240" s="18"/>
    </row>
    <row r="241" spans="1:5" s="16" customFormat="1" ht="38.25" customHeight="1">
      <c r="A241" s="35"/>
      <c r="B241" s="35"/>
      <c r="C241" s="35"/>
      <c r="D241" s="10"/>
      <c r="E241" s="17"/>
    </row>
    <row r="242" spans="1:5" s="16" customFormat="1" ht="16.5">
      <c r="A242" s="13"/>
      <c r="B242" s="13"/>
      <c r="C242" s="13"/>
      <c r="D242" s="10"/>
      <c r="E242" s="15"/>
    </row>
    <row r="243" spans="1:5" s="16" customFormat="1" ht="16.5">
      <c r="A243" s="13"/>
      <c r="B243" s="13"/>
      <c r="C243" s="13"/>
      <c r="D243" s="10"/>
      <c r="E243" s="15"/>
    </row>
    <row r="244" spans="1:5" s="16" customFormat="1" ht="16.5">
      <c r="A244" s="13"/>
      <c r="B244" s="13"/>
      <c r="C244" s="13"/>
      <c r="D244" s="10"/>
      <c r="E244" s="15"/>
    </row>
    <row r="245" spans="1:5" s="16" customFormat="1" ht="16.5">
      <c r="A245" s="13"/>
      <c r="B245" s="13"/>
      <c r="C245" s="13"/>
      <c r="D245" s="10"/>
      <c r="E245" s="15"/>
    </row>
    <row r="246" spans="1:5" ht="16.5">
      <c r="A246" s="13"/>
      <c r="B246" s="13"/>
      <c r="C246" s="13"/>
      <c r="D246" s="10"/>
      <c r="E246" s="15"/>
    </row>
    <row r="247" spans="1:5" ht="16.5">
      <c r="A247" s="13"/>
      <c r="B247" s="13"/>
      <c r="C247" s="13"/>
      <c r="D247" s="10"/>
      <c r="E247" s="15"/>
    </row>
    <row r="248" spans="1:5" ht="16.5">
      <c r="A248" s="13"/>
      <c r="B248" s="13"/>
      <c r="C248" s="13"/>
      <c r="D248" s="10"/>
      <c r="E248" s="15"/>
    </row>
    <row r="249" spans="1:5" ht="16.5">
      <c r="A249" s="13"/>
      <c r="B249" s="13"/>
      <c r="C249" s="13"/>
      <c r="D249" s="10"/>
      <c r="E249" s="15"/>
    </row>
    <row r="250" spans="1:5" ht="16.5">
      <c r="A250" s="13"/>
      <c r="B250" s="13"/>
      <c r="C250" s="13"/>
      <c r="D250" s="10"/>
      <c r="E250" s="15"/>
    </row>
    <row r="251" spans="1:5" ht="16.5">
      <c r="A251" s="13"/>
      <c r="B251" s="13"/>
      <c r="C251" s="13"/>
      <c r="D251" s="10"/>
      <c r="E251" s="15"/>
    </row>
    <row r="252" spans="1:5" ht="16.5">
      <c r="A252" s="13"/>
      <c r="B252" s="13"/>
      <c r="C252" s="13"/>
      <c r="D252" s="10"/>
      <c r="E252" s="15"/>
    </row>
    <row r="253" spans="1:5" ht="16.5">
      <c r="A253" s="13"/>
      <c r="B253" s="13"/>
      <c r="C253" s="13"/>
      <c r="D253" s="10"/>
      <c r="E253" s="15"/>
    </row>
    <row r="254" spans="1:5" ht="16.5">
      <c r="A254" s="13"/>
      <c r="B254" s="13"/>
      <c r="C254" s="13"/>
      <c r="D254" s="10"/>
      <c r="E254" s="15"/>
    </row>
    <row r="255" spans="1:5" ht="16.5">
      <c r="A255" s="13"/>
      <c r="B255" s="13"/>
      <c r="C255" s="13"/>
      <c r="D255" s="10"/>
      <c r="E255" s="15"/>
    </row>
    <row r="256" spans="1:5" ht="16.5">
      <c r="A256" s="13"/>
      <c r="B256" s="13"/>
      <c r="C256" s="13"/>
      <c r="D256" s="10"/>
      <c r="E256" s="15"/>
    </row>
    <row r="257" spans="1:5" ht="16.5">
      <c r="A257" s="13"/>
      <c r="B257" s="13"/>
      <c r="C257" s="13"/>
      <c r="D257" s="10"/>
      <c r="E257" s="15"/>
    </row>
    <row r="258" spans="1:5" ht="16.5">
      <c r="A258" s="13"/>
      <c r="B258" s="13"/>
      <c r="C258" s="13"/>
      <c r="D258" s="10"/>
      <c r="E258" s="15"/>
    </row>
    <row r="259" spans="1:5" ht="16.5">
      <c r="A259" s="13"/>
      <c r="B259" s="13"/>
      <c r="C259" s="13"/>
      <c r="D259" s="10"/>
      <c r="E259" s="15"/>
    </row>
    <row r="260" spans="1:5" ht="16.5">
      <c r="A260" s="13"/>
      <c r="B260" s="13"/>
      <c r="C260" s="13"/>
      <c r="D260" s="10"/>
      <c r="E260" s="15"/>
    </row>
    <row r="261" spans="1:5" ht="16.5">
      <c r="A261" s="13"/>
      <c r="B261" s="13"/>
      <c r="C261" s="13"/>
      <c r="D261" s="10"/>
      <c r="E261" s="15"/>
    </row>
    <row r="262" spans="1:5" ht="17.25" thickBot="1">
      <c r="A262" s="34" t="s">
        <v>216</v>
      </c>
      <c r="B262" s="34"/>
      <c r="C262" s="34"/>
      <c r="D262" s="22"/>
      <c r="E262" s="25">
        <f>SUM(E6:E261)</f>
        <v>53596838685.619995</v>
      </c>
    </row>
    <row r="263" spans="1:5" ht="16.5">
      <c r="A263" s="26"/>
      <c r="B263" s="26"/>
      <c r="C263" s="26"/>
      <c r="D263" s="27"/>
      <c r="E263" s="27"/>
    </row>
    <row r="264" ht="16.5">
      <c r="E264" s="9"/>
    </row>
    <row r="265" spans="1:3" ht="16.5">
      <c r="A265" s="29"/>
      <c r="B265" s="29"/>
      <c r="C265" s="29"/>
    </row>
  </sheetData>
  <mergeCells count="217">
    <mergeCell ref="A16:C16"/>
    <mergeCell ref="A10:C10"/>
    <mergeCell ref="A11:C11"/>
    <mergeCell ref="A12:C12"/>
    <mergeCell ref="A1:E1"/>
    <mergeCell ref="A2:E2"/>
    <mergeCell ref="A3:E3"/>
    <mergeCell ref="A7:C7"/>
    <mergeCell ref="A9:C9"/>
    <mergeCell ref="A6:C6"/>
    <mergeCell ref="A4:C5"/>
    <mergeCell ref="A15:C15"/>
    <mergeCell ref="A13:C13"/>
    <mergeCell ref="A18:C18"/>
    <mergeCell ref="A17:C17"/>
    <mergeCell ref="A35:C35"/>
    <mergeCell ref="A25:C25"/>
    <mergeCell ref="A26:C26"/>
    <mergeCell ref="A19:C19"/>
    <mergeCell ref="A20:C20"/>
    <mergeCell ref="A22:C22"/>
    <mergeCell ref="A21:C21"/>
    <mergeCell ref="A23:C23"/>
    <mergeCell ref="A24:C24"/>
    <mergeCell ref="A34:C34"/>
    <mergeCell ref="A45:C45"/>
    <mergeCell ref="A46:C46"/>
    <mergeCell ref="A32:C32"/>
    <mergeCell ref="A31:C31"/>
    <mergeCell ref="A27:C27"/>
    <mergeCell ref="A28:C28"/>
    <mergeCell ref="A29:C29"/>
    <mergeCell ref="A30:C30"/>
    <mergeCell ref="A47:C47"/>
    <mergeCell ref="A36:C36"/>
    <mergeCell ref="A37:C37"/>
    <mergeCell ref="A38:C38"/>
    <mergeCell ref="A39:C39"/>
    <mergeCell ref="A40:C40"/>
    <mergeCell ref="A41:C41"/>
    <mergeCell ref="A42:C42"/>
    <mergeCell ref="A44:C44"/>
    <mergeCell ref="A43:C43"/>
    <mergeCell ref="A48:C48"/>
    <mergeCell ref="A49:C49"/>
    <mergeCell ref="A50:C50"/>
    <mergeCell ref="A51:C51"/>
    <mergeCell ref="A60:C60"/>
    <mergeCell ref="A52:C52"/>
    <mergeCell ref="A53:C53"/>
    <mergeCell ref="A54:C54"/>
    <mergeCell ref="A56:C56"/>
    <mergeCell ref="A55:C55"/>
    <mergeCell ref="A57:C57"/>
    <mergeCell ref="A58:C58"/>
    <mergeCell ref="A59:C59"/>
    <mergeCell ref="A140:C140"/>
    <mergeCell ref="A102:C102"/>
    <mergeCell ref="A66:C66"/>
    <mergeCell ref="A67:C67"/>
    <mergeCell ref="A68:C68"/>
    <mergeCell ref="A71:C71"/>
    <mergeCell ref="A74:C74"/>
    <mergeCell ref="A75:C75"/>
    <mergeCell ref="A73:C73"/>
    <mergeCell ref="A76:C76"/>
    <mergeCell ref="A69:C69"/>
    <mergeCell ref="A64:C64"/>
    <mergeCell ref="A65:C65"/>
    <mergeCell ref="A61:C61"/>
    <mergeCell ref="A62:C62"/>
    <mergeCell ref="A63:C63"/>
    <mergeCell ref="A79:C79"/>
    <mergeCell ref="A80:C80"/>
    <mergeCell ref="A81:C81"/>
    <mergeCell ref="A78:C78"/>
    <mergeCell ref="A82:C82"/>
    <mergeCell ref="A83:C83"/>
    <mergeCell ref="A84:C84"/>
    <mergeCell ref="A85:C85"/>
    <mergeCell ref="A96:C96"/>
    <mergeCell ref="A100:C100"/>
    <mergeCell ref="A98:B98"/>
    <mergeCell ref="A99:C99"/>
    <mergeCell ref="A103:C103"/>
    <mergeCell ref="A106:C106"/>
    <mergeCell ref="A107:C107"/>
    <mergeCell ref="A108:C108"/>
    <mergeCell ref="A105:C105"/>
    <mergeCell ref="A109:C109"/>
    <mergeCell ref="A110:C110"/>
    <mergeCell ref="A111:C111"/>
    <mergeCell ref="A112:C112"/>
    <mergeCell ref="A113:C113"/>
    <mergeCell ref="A114:C114"/>
    <mergeCell ref="A115:C115"/>
    <mergeCell ref="A116:C116"/>
    <mergeCell ref="A117:C117"/>
    <mergeCell ref="A118:C118"/>
    <mergeCell ref="A119:C119"/>
    <mergeCell ref="A122:C122"/>
    <mergeCell ref="A121:C121"/>
    <mergeCell ref="A123:C123"/>
    <mergeCell ref="A124:C124"/>
    <mergeCell ref="A125:C125"/>
    <mergeCell ref="A126:C126"/>
    <mergeCell ref="A127:C127"/>
    <mergeCell ref="A128:C128"/>
    <mergeCell ref="A129:C129"/>
    <mergeCell ref="A130:C130"/>
    <mergeCell ref="A131:C131"/>
    <mergeCell ref="A132:C132"/>
    <mergeCell ref="A133:C133"/>
    <mergeCell ref="A134:C134"/>
    <mergeCell ref="A135:C135"/>
    <mergeCell ref="A136:C136"/>
    <mergeCell ref="A137:C137"/>
    <mergeCell ref="A138:C138"/>
    <mergeCell ref="A141:C141"/>
    <mergeCell ref="A142:C142"/>
    <mergeCell ref="A145:C145"/>
    <mergeCell ref="A144:C144"/>
    <mergeCell ref="A143:C143"/>
    <mergeCell ref="A150:C150"/>
    <mergeCell ref="A151:C151"/>
    <mergeCell ref="A152:C152"/>
    <mergeCell ref="A146:C146"/>
    <mergeCell ref="A147:C147"/>
    <mergeCell ref="A148:C148"/>
    <mergeCell ref="A149:C149"/>
    <mergeCell ref="A181:C181"/>
    <mergeCell ref="A180:C180"/>
    <mergeCell ref="A175:C175"/>
    <mergeCell ref="A176:C176"/>
    <mergeCell ref="A179:C179"/>
    <mergeCell ref="A205:C205"/>
    <mergeCell ref="A206:C206"/>
    <mergeCell ref="A200:C200"/>
    <mergeCell ref="A202:C202"/>
    <mergeCell ref="A203:C203"/>
    <mergeCell ref="A204:C204"/>
    <mergeCell ref="A201:C201"/>
    <mergeCell ref="A207:C207"/>
    <mergeCell ref="A208:C208"/>
    <mergeCell ref="A211:C211"/>
    <mergeCell ref="A212:C212"/>
    <mergeCell ref="A210:C210"/>
    <mergeCell ref="A213:C213"/>
    <mergeCell ref="A237:C237"/>
    <mergeCell ref="A241:C241"/>
    <mergeCell ref="A232:C232"/>
    <mergeCell ref="A227:C227"/>
    <mergeCell ref="A215:C215"/>
    <mergeCell ref="A233:C233"/>
    <mergeCell ref="A234:C234"/>
    <mergeCell ref="A230:C230"/>
    <mergeCell ref="A220:C220"/>
    <mergeCell ref="A221:C221"/>
    <mergeCell ref="A216:C216"/>
    <mergeCell ref="A217:C217"/>
    <mergeCell ref="A218:C218"/>
    <mergeCell ref="A219:C219"/>
    <mergeCell ref="A262:C262"/>
    <mergeCell ref="A222:C222"/>
    <mergeCell ref="A223:C223"/>
    <mergeCell ref="A224:C224"/>
    <mergeCell ref="A225:C225"/>
    <mergeCell ref="A235:C235"/>
    <mergeCell ref="A239:C239"/>
    <mergeCell ref="A228:C228"/>
    <mergeCell ref="A229:C229"/>
    <mergeCell ref="A90:C90"/>
    <mergeCell ref="A91:C91"/>
    <mergeCell ref="A86:C86"/>
    <mergeCell ref="A87:C87"/>
    <mergeCell ref="A88:C88"/>
    <mergeCell ref="A89:C89"/>
    <mergeCell ref="A158:C158"/>
    <mergeCell ref="A159:C159"/>
    <mergeCell ref="A153:C153"/>
    <mergeCell ref="A154:C154"/>
    <mergeCell ref="A155:C155"/>
    <mergeCell ref="A156:C156"/>
    <mergeCell ref="A95:C95"/>
    <mergeCell ref="A92:C92"/>
    <mergeCell ref="A93:C93"/>
    <mergeCell ref="A94:C94"/>
    <mergeCell ref="A166:C166"/>
    <mergeCell ref="A167:C167"/>
    <mergeCell ref="A168:C168"/>
    <mergeCell ref="A169:C169"/>
    <mergeCell ref="A171:C171"/>
    <mergeCell ref="A178:C178"/>
    <mergeCell ref="A170:C170"/>
    <mergeCell ref="A172:C172"/>
    <mergeCell ref="A173:C173"/>
    <mergeCell ref="A174:C174"/>
    <mergeCell ref="A199:C199"/>
    <mergeCell ref="A195:C195"/>
    <mergeCell ref="A192:C192"/>
    <mergeCell ref="A182:C182"/>
    <mergeCell ref="A197:C197"/>
    <mergeCell ref="A190:C190"/>
    <mergeCell ref="A186:C186"/>
    <mergeCell ref="A189:C189"/>
    <mergeCell ref="A193:C193"/>
    <mergeCell ref="A196:C196"/>
    <mergeCell ref="A183:C183"/>
    <mergeCell ref="A184:C184"/>
    <mergeCell ref="A187:C187"/>
    <mergeCell ref="A70:C70"/>
    <mergeCell ref="A160:C160"/>
    <mergeCell ref="A162:C162"/>
    <mergeCell ref="A165:C165"/>
    <mergeCell ref="A164:C164"/>
    <mergeCell ref="A161:C161"/>
    <mergeCell ref="A157:C157"/>
  </mergeCells>
  <printOptions horizontalCentered="1"/>
  <pageMargins left="0.1968503937007874" right="0.1968503937007874" top="0.7874015748031497" bottom="0.984251968503937" header="0.3937007874015748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丙-3-12</dc:title>
  <dc:subject>丙-3-12</dc:subject>
  <dc:creator>行政院主計處</dc:creator>
  <cp:keywords/>
  <dc:description> </dc:description>
  <cp:lastModifiedBy>Administrator</cp:lastModifiedBy>
  <dcterms:created xsi:type="dcterms:W3CDTF">2003-04-28T03:03:08Z</dcterms:created>
  <dcterms:modified xsi:type="dcterms:W3CDTF">2008-11-13T12:01:13Z</dcterms:modified>
  <cp:category>I14</cp:category>
  <cp:version/>
  <cp:contentType/>
  <cp:contentStatus/>
</cp:coreProperties>
</file>