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DET42" sheetId="1" r:id="rId1"/>
  </sheets>
  <definedNames>
    <definedName name="_xlnm.Print_Titles" localSheetId="0">'DET42'!$1:$4</definedName>
  </definedNames>
  <calcPr fullCalcOnLoad="1"/>
</workbook>
</file>

<file path=xl/sharedStrings.xml><?xml version="1.0" encoding="utf-8"?>
<sst xmlns="http://schemas.openxmlformats.org/spreadsheetml/2006/main" count="76" uniqueCount="71">
  <si>
    <t>三十九年度（39年1月-12月）　　</t>
  </si>
  <si>
    <t xml:space="preserve">四十年度（40年1月-12月）      </t>
  </si>
  <si>
    <t xml:space="preserve">四十一年度（41年1月-12月）    </t>
  </si>
  <si>
    <t xml:space="preserve">四十二年度（42年1月-12月）    </t>
  </si>
  <si>
    <t>四十三年上半年(43年1月-6月）　</t>
  </si>
  <si>
    <t xml:space="preserve">四十三年度（43年7月-44年6月） </t>
  </si>
  <si>
    <t xml:space="preserve">四十四年度（44年7月-45年6月） </t>
  </si>
  <si>
    <t xml:space="preserve">四十五年度（45年7月-46年6月） </t>
  </si>
  <si>
    <t xml:space="preserve">四十六年度（46年7月-47年6月） </t>
  </si>
  <si>
    <t xml:space="preserve">四十七年度（47年7月-48年6月） </t>
  </si>
  <si>
    <t xml:space="preserve">四十九年度（48年7月-49年6月） </t>
  </si>
  <si>
    <t xml:space="preserve">五十一年度（50年7月-51年6月） </t>
  </si>
  <si>
    <t xml:space="preserve">五十二年度（51年7月-52年6月） </t>
  </si>
  <si>
    <t xml:space="preserve">五十三年度（52年7月-53年6月） </t>
  </si>
  <si>
    <t xml:space="preserve">五十四年度（53年7月-54年6月） </t>
  </si>
  <si>
    <t xml:space="preserve">五十五年度（54年7月-55年6月） </t>
  </si>
  <si>
    <t xml:space="preserve">五十六年度（55年7月-56年6月） </t>
  </si>
  <si>
    <t xml:space="preserve">五十七年度（56年7月-57年6月） </t>
  </si>
  <si>
    <t xml:space="preserve">五十八年度（57年7月-58年6月） </t>
  </si>
  <si>
    <t xml:space="preserve">五十九年度（58年7月-59年6月） </t>
  </si>
  <si>
    <t xml:space="preserve">六十年度（59年7月-60年6月）   </t>
  </si>
  <si>
    <t xml:space="preserve">六十一年度（60年7月-61年6月） </t>
  </si>
  <si>
    <t xml:space="preserve">六十二年度（61年7月-62年6月） </t>
  </si>
  <si>
    <t xml:space="preserve">六十三年度（62年7月-63年6月） </t>
  </si>
  <si>
    <t xml:space="preserve">六十四年度（63年7月-64年6月） </t>
  </si>
  <si>
    <t xml:space="preserve">六十五年度（64年7月-65年6月） </t>
  </si>
  <si>
    <t xml:space="preserve">六十六年度（65年7月-66年6月） </t>
  </si>
  <si>
    <t xml:space="preserve">六十七年度（66年7月-67年6月） </t>
  </si>
  <si>
    <t xml:space="preserve">六十八年度（67年7月-68年6月） </t>
  </si>
  <si>
    <t xml:space="preserve">六十九年度（68年7月-69年6月） </t>
  </si>
  <si>
    <t xml:space="preserve">七十年度（69年7月-70年6月）   </t>
  </si>
  <si>
    <t xml:space="preserve">七十一年度（70年7月-71年6月） </t>
  </si>
  <si>
    <t xml:space="preserve">七十二年度（71年7月-72年6月） </t>
  </si>
  <si>
    <t xml:space="preserve">七十三年度（72年7月-73年6月） </t>
  </si>
  <si>
    <t xml:space="preserve">七十四年度（73年7月-74年6月） </t>
  </si>
  <si>
    <t xml:space="preserve">七十五年度（74年7月-75年6月） </t>
  </si>
  <si>
    <t xml:space="preserve">七十六年度（75年7月-76年6月） </t>
  </si>
  <si>
    <t xml:space="preserve">七十七年度（76年7月-77年6月） </t>
  </si>
  <si>
    <t xml:space="preserve">七十八年度（77年7月-78年6月） </t>
  </si>
  <si>
    <t xml:space="preserve">七十九年度（78年7月-79年6月） </t>
  </si>
  <si>
    <t xml:space="preserve">八十年度（79年7月-80年6月）   </t>
  </si>
  <si>
    <t xml:space="preserve">八十一年度（80年7月-81年6月） </t>
  </si>
  <si>
    <t xml:space="preserve">八十二年度（81年7月-82年6月） </t>
  </si>
  <si>
    <t xml:space="preserve">八十三年度（82年7月-83年6月） </t>
  </si>
  <si>
    <t xml:space="preserve">八十四年度（83年7月-84年6月） </t>
  </si>
  <si>
    <t>佔總數百分比</t>
  </si>
  <si>
    <t xml:space="preserve"> </t>
  </si>
  <si>
    <t xml:space="preserve">八十五年度（84年7月-85年6月） </t>
  </si>
  <si>
    <t xml:space="preserve">八十六年度（85年7月-86年6月） </t>
  </si>
  <si>
    <t xml:space="preserve">八十七年度（86年7月-87年6月） </t>
  </si>
  <si>
    <t>年　　　　　　　　　　　度　</t>
  </si>
  <si>
    <t>中 央 政 府</t>
  </si>
  <si>
    <t>總  決  算</t>
  </si>
  <si>
    <t>歷　年　度　歲</t>
  </si>
  <si>
    <t>出　概　況　表</t>
  </si>
  <si>
    <r>
      <t xml:space="preserve">歲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出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總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額</t>
    </r>
  </si>
  <si>
    <r>
      <t>增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加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率</t>
    </r>
  </si>
  <si>
    <r>
      <t>軍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支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出</t>
    </r>
  </si>
  <si>
    <r>
      <t>政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出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</si>
  <si>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出</t>
    </r>
  </si>
  <si>
    <t xml:space="preserve">八十八年度（87年7月-88年6月） </t>
  </si>
  <si>
    <t>十二月三十一日</t>
  </si>
  <si>
    <t>　　　八十八年下半年及八十九年度起列數不包括債務還本數。</t>
  </si>
  <si>
    <t>九十年度(90年1月-12月）</t>
  </si>
  <si>
    <t xml:space="preserve">五十年度（49年7月-50年6月）   </t>
  </si>
  <si>
    <t>中華民國九十一年</t>
  </si>
  <si>
    <t>九十一年度(91年1月-12月）</t>
  </si>
  <si>
    <t>　　　九十一年度列數，係按本院核定歲出決算數編列，俟審定後編定九十二年度決算時調整。</t>
  </si>
  <si>
    <t>說明：三十九年度至九十年度列數，係依照歲出決算審定數編列。</t>
  </si>
  <si>
    <t>　　　本表其他支出包括社會福利支出、社區發展及環境保護支出、退休撫卹支出、債務支出、一般補助及其他支出。</t>
  </si>
  <si>
    <t xml:space="preserve">八十八年下半年及八十九年度
（88年7月-89年12月）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</si>
</sst>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shrinkToFit="1"/>
    </xf>
    <xf numFmtId="177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176" fontId="5" fillId="0" borderId="12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75" zoomScaleNormal="75" zoomScaleSheetLayoutView="75" workbookViewId="0" topLeftCell="A1">
      <selection activeCell="A67" sqref="A67"/>
    </sheetView>
  </sheetViews>
  <sheetFormatPr defaultColWidth="9.00390625" defaultRowHeight="16.5"/>
  <cols>
    <col min="1" max="1" width="33.625" style="0" customWidth="1"/>
    <col min="2" max="2" width="19.625" style="0" customWidth="1"/>
    <col min="3" max="3" width="12.625" style="0" customWidth="1"/>
    <col min="4" max="4" width="16.625" style="0" customWidth="1"/>
    <col min="5" max="6" width="12.625" style="0" customWidth="1"/>
    <col min="7" max="7" width="16.625" style="0" customWidth="1"/>
    <col min="8" max="9" width="12.625" style="0" customWidth="1"/>
    <col min="10" max="10" width="16.625" style="0" customWidth="1"/>
    <col min="11" max="12" width="12.625" style="0" customWidth="1"/>
  </cols>
  <sheetData>
    <row r="1" spans="1:12" ht="27.75">
      <c r="A1" s="1"/>
      <c r="B1" s="1"/>
      <c r="C1" s="1"/>
      <c r="D1" s="1"/>
      <c r="E1" s="6" t="s">
        <v>51</v>
      </c>
      <c r="F1" s="7" t="s">
        <v>52</v>
      </c>
      <c r="G1" s="1"/>
      <c r="H1" s="1"/>
      <c r="I1" s="1"/>
      <c r="J1" s="1"/>
      <c r="K1" s="1"/>
      <c r="L1" s="1"/>
    </row>
    <row r="2" spans="1:12" ht="36.75">
      <c r="A2" s="1"/>
      <c r="B2" s="1"/>
      <c r="C2" s="1"/>
      <c r="D2" s="1"/>
      <c r="E2" s="8" t="s">
        <v>53</v>
      </c>
      <c r="F2" s="9" t="s">
        <v>54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1"/>
      <c r="E3" s="10" t="s">
        <v>65</v>
      </c>
      <c r="F3" s="11" t="s">
        <v>61</v>
      </c>
      <c r="G3" s="1"/>
      <c r="H3" s="1"/>
      <c r="I3" s="1"/>
      <c r="J3" s="1"/>
      <c r="K3" s="1"/>
      <c r="L3" s="1"/>
    </row>
    <row r="4" spans="1:12" s="12" customFormat="1" ht="24.75" customHeight="1">
      <c r="A4" s="22" t="s">
        <v>50</v>
      </c>
      <c r="B4" s="23" t="s">
        <v>55</v>
      </c>
      <c r="C4" s="23" t="s">
        <v>56</v>
      </c>
      <c r="D4" s="23" t="s">
        <v>57</v>
      </c>
      <c r="E4" s="23" t="s">
        <v>56</v>
      </c>
      <c r="F4" s="31" t="s">
        <v>45</v>
      </c>
      <c r="G4" s="24" t="s">
        <v>58</v>
      </c>
      <c r="H4" s="23" t="s">
        <v>56</v>
      </c>
      <c r="I4" s="24" t="s">
        <v>45</v>
      </c>
      <c r="J4" s="24" t="s">
        <v>59</v>
      </c>
      <c r="K4" s="23" t="s">
        <v>56</v>
      </c>
      <c r="L4" s="25" t="s">
        <v>45</v>
      </c>
    </row>
    <row r="5" spans="1:12" s="26" customFormat="1" ht="17.25" customHeight="1">
      <c r="A5" s="26" t="s">
        <v>0</v>
      </c>
      <c r="B5" s="13">
        <v>1296251170</v>
      </c>
      <c r="C5" s="14">
        <v>100</v>
      </c>
      <c r="D5" s="13">
        <v>1159506852</v>
      </c>
      <c r="E5" s="14">
        <v>100</v>
      </c>
      <c r="F5" s="28">
        <f>D5*100/B5</f>
        <v>89.45078537518312</v>
      </c>
      <c r="G5" s="13">
        <v>111790037</v>
      </c>
      <c r="H5" s="14">
        <v>100</v>
      </c>
      <c r="I5" s="14">
        <f>G5*100/B5</f>
        <v>8.624103074097901</v>
      </c>
      <c r="J5" s="13">
        <v>24954281</v>
      </c>
      <c r="K5" s="14">
        <v>100</v>
      </c>
      <c r="L5" s="15">
        <f>J5*100/B5</f>
        <v>1.925111550718986</v>
      </c>
    </row>
    <row r="6" spans="1:12" s="26" customFormat="1" ht="17.25" customHeight="1">
      <c r="A6" s="26" t="s">
        <v>1</v>
      </c>
      <c r="B6" s="16">
        <v>1431755469</v>
      </c>
      <c r="C6" s="17">
        <f>B6*100/$B$5</f>
        <v>110.45355268608938</v>
      </c>
      <c r="D6" s="16">
        <v>1150308741</v>
      </c>
      <c r="E6" s="17">
        <f>D6*100/$D$5</f>
        <v>99.20672215225513</v>
      </c>
      <c r="F6" s="29">
        <f aca="true" t="shared" si="0" ref="F6:F63">D6*100/B6</f>
        <v>80.34254213838801</v>
      </c>
      <c r="G6" s="16">
        <v>156381714</v>
      </c>
      <c r="H6" s="17">
        <f>G6*100/$G$5</f>
        <v>139.88877559813312</v>
      </c>
      <c r="I6" s="17">
        <f aca="true" t="shared" si="1" ref="I6:I63">G6*100/B6</f>
        <v>10.922375879536451</v>
      </c>
      <c r="J6" s="16">
        <v>125065014</v>
      </c>
      <c r="K6" s="17">
        <f>J6*100/$J$5</f>
        <v>501.17658769651587</v>
      </c>
      <c r="L6" s="18">
        <f aca="true" t="shared" si="2" ref="L6:L63">J6*100/B6</f>
        <v>8.73508198207553</v>
      </c>
    </row>
    <row r="7" spans="2:12" s="26" customFormat="1" ht="17.25" customHeight="1">
      <c r="B7" s="16"/>
      <c r="C7" s="17"/>
      <c r="D7" s="16"/>
      <c r="E7" s="17"/>
      <c r="F7" s="29"/>
      <c r="G7" s="16"/>
      <c r="H7" s="17"/>
      <c r="I7" s="17"/>
      <c r="J7" s="16"/>
      <c r="K7" s="17"/>
      <c r="L7" s="18"/>
    </row>
    <row r="8" spans="1:12" s="26" customFormat="1" ht="17.25" customHeight="1">
      <c r="A8" s="26" t="s">
        <v>2</v>
      </c>
      <c r="B8" s="16">
        <v>1917775844</v>
      </c>
      <c r="C8" s="17">
        <f aca="true" t="shared" si="3" ref="C8:C69">B8*100/$B$5</f>
        <v>147.94785828428607</v>
      </c>
      <c r="D8" s="16">
        <v>1415742763</v>
      </c>
      <c r="E8" s="17">
        <f aca="true" t="shared" si="4" ref="E8:E69">D8*100/$D$5</f>
        <v>122.09869743831406</v>
      </c>
      <c r="F8" s="29">
        <f t="shared" si="0"/>
        <v>73.82211885864174</v>
      </c>
      <c r="G8" s="16">
        <v>211902013</v>
      </c>
      <c r="H8" s="17">
        <f aca="true" t="shared" si="5" ref="H8:H69">G8*100/$G$5</f>
        <v>189.5535762279066</v>
      </c>
      <c r="I8" s="17">
        <f t="shared" si="1"/>
        <v>11.049362920226667</v>
      </c>
      <c r="J8" s="16">
        <v>290131068</v>
      </c>
      <c r="K8" s="17">
        <f aca="true" t="shared" si="6" ref="K8:K69">J8*100/$J$5</f>
        <v>1162.6504806930723</v>
      </c>
      <c r="L8" s="18">
        <f t="shared" si="2"/>
        <v>15.128518221131582</v>
      </c>
    </row>
    <row r="9" spans="1:12" s="26" customFormat="1" ht="17.25" customHeight="1">
      <c r="A9" s="26" t="s">
        <v>3</v>
      </c>
      <c r="B9" s="16">
        <v>2309209157</v>
      </c>
      <c r="C9" s="17">
        <f t="shared" si="3"/>
        <v>178.1451936510113</v>
      </c>
      <c r="D9" s="16">
        <v>1455110751</v>
      </c>
      <c r="E9" s="17">
        <f t="shared" si="4"/>
        <v>125.49393291554262</v>
      </c>
      <c r="F9" s="29">
        <f t="shared" si="0"/>
        <v>63.01338042892578</v>
      </c>
      <c r="G9" s="16">
        <v>272939958</v>
      </c>
      <c r="H9" s="17">
        <f t="shared" si="5"/>
        <v>244.1540993496585</v>
      </c>
      <c r="I9" s="17">
        <f t="shared" si="1"/>
        <v>11.819629121624862</v>
      </c>
      <c r="J9" s="16">
        <v>581158448</v>
      </c>
      <c r="K9" s="17">
        <f t="shared" si="6"/>
        <v>2328.892777956616</v>
      </c>
      <c r="L9" s="18">
        <f t="shared" si="2"/>
        <v>25.166990449449358</v>
      </c>
    </row>
    <row r="10" spans="1:12" s="26" customFormat="1" ht="17.25" customHeight="1">
      <c r="A10" s="26" t="s">
        <v>4</v>
      </c>
      <c r="B10" s="16">
        <v>1602812735</v>
      </c>
      <c r="C10" s="17">
        <f t="shared" si="3"/>
        <v>123.64985830639597</v>
      </c>
      <c r="D10" s="16">
        <v>1048501327</v>
      </c>
      <c r="E10" s="17">
        <f t="shared" si="4"/>
        <v>90.42648822570304</v>
      </c>
      <c r="F10" s="29">
        <f t="shared" si="0"/>
        <v>65.41633368042837</v>
      </c>
      <c r="G10" s="16">
        <v>204024064</v>
      </c>
      <c r="H10" s="17">
        <f t="shared" si="5"/>
        <v>182.50648221898342</v>
      </c>
      <c r="I10" s="17">
        <f t="shared" si="1"/>
        <v>12.729126712360443</v>
      </c>
      <c r="J10" s="16">
        <v>350287344</v>
      </c>
      <c r="K10" s="17">
        <f t="shared" si="6"/>
        <v>1403.7164364703594</v>
      </c>
      <c r="L10" s="18">
        <f t="shared" si="2"/>
        <v>21.854539607211194</v>
      </c>
    </row>
    <row r="11" spans="1:12" s="26" customFormat="1" ht="17.25" customHeight="1">
      <c r="A11" s="26" t="s">
        <v>5</v>
      </c>
      <c r="B11" s="16">
        <v>3784575606</v>
      </c>
      <c r="C11" s="17">
        <f t="shared" si="3"/>
        <v>291.96313905737884</v>
      </c>
      <c r="D11" s="16">
        <v>2527355383</v>
      </c>
      <c r="E11" s="17">
        <f t="shared" si="4"/>
        <v>217.96812831598515</v>
      </c>
      <c r="F11" s="29">
        <f t="shared" si="0"/>
        <v>66.7804173073772</v>
      </c>
      <c r="G11" s="16">
        <v>383046152</v>
      </c>
      <c r="H11" s="17">
        <f t="shared" si="5"/>
        <v>342.64784436917216</v>
      </c>
      <c r="I11" s="17">
        <f t="shared" si="1"/>
        <v>10.121244543053264</v>
      </c>
      <c r="J11" s="16">
        <v>874174071</v>
      </c>
      <c r="K11" s="17">
        <f t="shared" si="6"/>
        <v>3503.1026179435903</v>
      </c>
      <c r="L11" s="18">
        <f t="shared" si="2"/>
        <v>23.098338149569525</v>
      </c>
    </row>
    <row r="12" spans="1:12" s="26" customFormat="1" ht="17.25" customHeight="1">
      <c r="A12" s="26" t="s">
        <v>6</v>
      </c>
      <c r="B12" s="16">
        <v>3894959133</v>
      </c>
      <c r="C12" s="17">
        <f t="shared" si="3"/>
        <v>300.47873615419763</v>
      </c>
      <c r="D12" s="16">
        <v>3142978342</v>
      </c>
      <c r="E12" s="17">
        <f t="shared" si="4"/>
        <v>271.06164457577523</v>
      </c>
      <c r="F12" s="29">
        <f t="shared" si="0"/>
        <v>80.69348700917422</v>
      </c>
      <c r="G12" s="16">
        <v>538962612</v>
      </c>
      <c r="H12" s="17">
        <f t="shared" si="5"/>
        <v>482.1204343997131</v>
      </c>
      <c r="I12" s="17">
        <f t="shared" si="1"/>
        <v>13.837439459470703</v>
      </c>
      <c r="J12" s="16">
        <v>213018179</v>
      </c>
      <c r="K12" s="17">
        <f t="shared" si="6"/>
        <v>853.6338073615505</v>
      </c>
      <c r="L12" s="18">
        <f t="shared" si="2"/>
        <v>5.469073531355072</v>
      </c>
    </row>
    <row r="13" spans="2:12" s="26" customFormat="1" ht="17.25" customHeight="1">
      <c r="B13" s="16"/>
      <c r="C13" s="17"/>
      <c r="D13" s="16"/>
      <c r="E13" s="17"/>
      <c r="F13" s="29"/>
      <c r="G13" s="16"/>
      <c r="H13" s="17"/>
      <c r="I13" s="17"/>
      <c r="J13" s="16"/>
      <c r="K13" s="17"/>
      <c r="L13" s="18"/>
    </row>
    <row r="14" spans="1:12" s="26" customFormat="1" ht="17.25" customHeight="1">
      <c r="A14" s="26" t="s">
        <v>7</v>
      </c>
      <c r="B14" s="16">
        <v>4225609361</v>
      </c>
      <c r="C14" s="17">
        <f t="shared" si="3"/>
        <v>325.9869274409218</v>
      </c>
      <c r="D14" s="16">
        <v>3318144748</v>
      </c>
      <c r="E14" s="17">
        <f t="shared" si="4"/>
        <v>286.1686192088152</v>
      </c>
      <c r="F14" s="29">
        <f t="shared" si="0"/>
        <v>78.52464495711817</v>
      </c>
      <c r="G14" s="16">
        <v>728872302</v>
      </c>
      <c r="H14" s="17">
        <f t="shared" si="5"/>
        <v>652.0011277928104</v>
      </c>
      <c r="I14" s="17">
        <f t="shared" si="1"/>
        <v>17.24892766300363</v>
      </c>
      <c r="J14" s="16">
        <v>178592311</v>
      </c>
      <c r="K14" s="17">
        <f t="shared" si="6"/>
        <v>715.6780473859375</v>
      </c>
      <c r="L14" s="18">
        <f t="shared" si="2"/>
        <v>4.226427379878194</v>
      </c>
    </row>
    <row r="15" spans="1:12" s="26" customFormat="1" ht="17.25" customHeight="1">
      <c r="A15" s="26" t="s">
        <v>8</v>
      </c>
      <c r="B15" s="16">
        <v>5408451967</v>
      </c>
      <c r="C15" s="17">
        <f t="shared" si="3"/>
        <v>417.23796222301576</v>
      </c>
      <c r="D15" s="16">
        <v>4253741126</v>
      </c>
      <c r="E15" s="17">
        <f t="shared" si="4"/>
        <v>366.85778257048196</v>
      </c>
      <c r="F15" s="29">
        <f t="shared" si="0"/>
        <v>78.64988266429029</v>
      </c>
      <c r="G15" s="16">
        <v>778214535</v>
      </c>
      <c r="H15" s="17">
        <f t="shared" si="5"/>
        <v>696.1394377210913</v>
      </c>
      <c r="I15" s="17">
        <f t="shared" si="1"/>
        <v>14.38885913655744</v>
      </c>
      <c r="J15" s="16">
        <v>376496306</v>
      </c>
      <c r="K15" s="17">
        <f t="shared" si="6"/>
        <v>1508.7443553272483</v>
      </c>
      <c r="L15" s="18">
        <f t="shared" si="2"/>
        <v>6.961258199152275</v>
      </c>
    </row>
    <row r="16" spans="1:12" s="26" customFormat="1" ht="17.25" customHeight="1">
      <c r="A16" s="26" t="s">
        <v>9</v>
      </c>
      <c r="B16" s="16">
        <v>7019384879</v>
      </c>
      <c r="C16" s="17">
        <f t="shared" si="3"/>
        <v>541.5142559909898</v>
      </c>
      <c r="D16" s="16">
        <v>5383690700</v>
      </c>
      <c r="E16" s="17">
        <f t="shared" si="4"/>
        <v>464.3086576602654</v>
      </c>
      <c r="F16" s="29">
        <f t="shared" si="0"/>
        <v>76.69747125715344</v>
      </c>
      <c r="G16" s="16">
        <v>970049364</v>
      </c>
      <c r="H16" s="17">
        <f t="shared" si="5"/>
        <v>867.7422335945733</v>
      </c>
      <c r="I16" s="17">
        <f t="shared" si="1"/>
        <v>13.819577936267768</v>
      </c>
      <c r="J16" s="16">
        <v>665641815</v>
      </c>
      <c r="K16" s="17">
        <f t="shared" si="6"/>
        <v>2667.4453774083895</v>
      </c>
      <c r="L16" s="18">
        <f t="shared" si="2"/>
        <v>9.482908067791106</v>
      </c>
    </row>
    <row r="17" spans="1:12" s="26" customFormat="1" ht="17.25" customHeight="1">
      <c r="A17" s="26" t="s">
        <v>10</v>
      </c>
      <c r="B17" s="16">
        <v>7884696726</v>
      </c>
      <c r="C17" s="17">
        <f t="shared" si="3"/>
        <v>608.2692080424506</v>
      </c>
      <c r="D17" s="16">
        <v>5962352207</v>
      </c>
      <c r="E17" s="17">
        <f t="shared" si="4"/>
        <v>514.2144866773068</v>
      </c>
      <c r="F17" s="29">
        <f t="shared" si="0"/>
        <v>75.61929664763113</v>
      </c>
      <c r="G17" s="16">
        <v>1119159370</v>
      </c>
      <c r="H17" s="17">
        <f t="shared" si="5"/>
        <v>1001.1262184303598</v>
      </c>
      <c r="I17" s="17">
        <f t="shared" si="1"/>
        <v>14.194069967327238</v>
      </c>
      <c r="J17" s="16">
        <v>803185149</v>
      </c>
      <c r="K17" s="17">
        <f t="shared" si="6"/>
        <v>3218.6266917488024</v>
      </c>
      <c r="L17" s="18">
        <f t="shared" si="2"/>
        <v>10.186633385041626</v>
      </c>
    </row>
    <row r="18" spans="1:12" s="26" customFormat="1" ht="17.25" customHeight="1">
      <c r="A18" s="26" t="s">
        <v>64</v>
      </c>
      <c r="B18" s="16">
        <v>8713994903</v>
      </c>
      <c r="C18" s="17">
        <f t="shared" si="3"/>
        <v>672.2458659767304</v>
      </c>
      <c r="D18" s="16">
        <v>6792450306</v>
      </c>
      <c r="E18" s="17">
        <f t="shared" si="4"/>
        <v>585.8051027713979</v>
      </c>
      <c r="F18" s="29">
        <f t="shared" si="0"/>
        <v>77.94875234161013</v>
      </c>
      <c r="G18" s="16">
        <v>1327621357</v>
      </c>
      <c r="H18" s="17">
        <f t="shared" si="5"/>
        <v>1187.6025741005883</v>
      </c>
      <c r="I18" s="17">
        <f t="shared" si="1"/>
        <v>15.235507614801735</v>
      </c>
      <c r="J18" s="16">
        <v>593923240</v>
      </c>
      <c r="K18" s="17">
        <f t="shared" si="6"/>
        <v>2380.045491993939</v>
      </c>
      <c r="L18" s="18">
        <f t="shared" si="2"/>
        <v>6.815740043588134</v>
      </c>
    </row>
    <row r="19" spans="2:12" s="26" customFormat="1" ht="17.25" customHeight="1">
      <c r="B19" s="16"/>
      <c r="C19" s="17"/>
      <c r="D19" s="16"/>
      <c r="E19" s="17"/>
      <c r="F19" s="29"/>
      <c r="G19" s="16"/>
      <c r="H19" s="17"/>
      <c r="I19" s="17"/>
      <c r="J19" s="16"/>
      <c r="K19" s="17"/>
      <c r="L19" s="18"/>
    </row>
    <row r="20" spans="1:12" s="26" customFormat="1" ht="17.25" customHeight="1">
      <c r="A20" s="26" t="s">
        <v>11</v>
      </c>
      <c r="B20" s="16">
        <v>9718921348</v>
      </c>
      <c r="C20" s="17">
        <f t="shared" si="3"/>
        <v>749.771461961342</v>
      </c>
      <c r="D20" s="16">
        <v>7047750592</v>
      </c>
      <c r="E20" s="17">
        <f t="shared" si="4"/>
        <v>607.8231085778871</v>
      </c>
      <c r="F20" s="29">
        <f t="shared" si="0"/>
        <v>72.5157693909141</v>
      </c>
      <c r="G20" s="16">
        <v>1627012205</v>
      </c>
      <c r="H20" s="17">
        <f t="shared" si="5"/>
        <v>1455.4178964982361</v>
      </c>
      <c r="I20" s="17">
        <f t="shared" si="1"/>
        <v>16.740666445817194</v>
      </c>
      <c r="J20" s="16">
        <v>1044158551</v>
      </c>
      <c r="K20" s="17">
        <f t="shared" si="6"/>
        <v>4184.28625933963</v>
      </c>
      <c r="L20" s="18">
        <f t="shared" si="2"/>
        <v>10.743564163268708</v>
      </c>
    </row>
    <row r="21" spans="1:12" s="26" customFormat="1" ht="17.25" customHeight="1">
      <c r="A21" s="26" t="s">
        <v>12</v>
      </c>
      <c r="B21" s="16">
        <v>10133095433</v>
      </c>
      <c r="C21" s="17">
        <f t="shared" si="3"/>
        <v>781.7231465256846</v>
      </c>
      <c r="D21" s="16">
        <v>7593641094</v>
      </c>
      <c r="E21" s="17">
        <f t="shared" si="4"/>
        <v>654.9026494239295</v>
      </c>
      <c r="F21" s="29">
        <f t="shared" si="0"/>
        <v>74.93900698171782</v>
      </c>
      <c r="G21" s="16">
        <v>1773503548</v>
      </c>
      <c r="H21" s="17">
        <f t="shared" si="5"/>
        <v>1586.459397987318</v>
      </c>
      <c r="I21" s="17">
        <f t="shared" si="1"/>
        <v>17.50209064669726</v>
      </c>
      <c r="J21" s="16">
        <v>765950791</v>
      </c>
      <c r="K21" s="17">
        <f t="shared" si="6"/>
        <v>3069.416389917225</v>
      </c>
      <c r="L21" s="18">
        <f t="shared" si="2"/>
        <v>7.558902371584918</v>
      </c>
    </row>
    <row r="22" spans="1:12" s="26" customFormat="1" ht="17.25" customHeight="1">
      <c r="A22" s="26" t="s">
        <v>13</v>
      </c>
      <c r="B22" s="16">
        <v>11688473280</v>
      </c>
      <c r="C22" s="17">
        <f t="shared" si="3"/>
        <v>901.7136146538637</v>
      </c>
      <c r="D22" s="16">
        <v>8222053210</v>
      </c>
      <c r="E22" s="17">
        <f t="shared" si="4"/>
        <v>709.0991481264657</v>
      </c>
      <c r="F22" s="29">
        <f t="shared" si="0"/>
        <v>70.34326051862267</v>
      </c>
      <c r="G22" s="16">
        <v>2044896400</v>
      </c>
      <c r="H22" s="17">
        <f t="shared" si="5"/>
        <v>1829.2295582655545</v>
      </c>
      <c r="I22" s="17">
        <f t="shared" si="1"/>
        <v>17.49498288625082</v>
      </c>
      <c r="J22" s="16">
        <v>1421523670</v>
      </c>
      <c r="K22" s="17">
        <f t="shared" si="6"/>
        <v>5696.512233712524</v>
      </c>
      <c r="L22" s="18">
        <f t="shared" si="2"/>
        <v>12.16175659512651</v>
      </c>
    </row>
    <row r="23" spans="1:12" s="26" customFormat="1" ht="17.25" customHeight="1">
      <c r="A23" s="26" t="s">
        <v>14</v>
      </c>
      <c r="B23" s="16">
        <v>15010399401</v>
      </c>
      <c r="C23" s="17">
        <f t="shared" si="3"/>
        <v>1157.9854081057454</v>
      </c>
      <c r="D23" s="16">
        <v>9190245773</v>
      </c>
      <c r="E23" s="17">
        <f t="shared" si="4"/>
        <v>792.5995225597857</v>
      </c>
      <c r="F23" s="29">
        <f t="shared" si="0"/>
        <v>61.225857670301174</v>
      </c>
      <c r="G23" s="16">
        <v>2419087944</v>
      </c>
      <c r="H23" s="17">
        <f t="shared" si="5"/>
        <v>2163.9566538474264</v>
      </c>
      <c r="I23" s="17">
        <f t="shared" si="1"/>
        <v>16.116079788248932</v>
      </c>
      <c r="J23" s="16">
        <v>3401065684</v>
      </c>
      <c r="K23" s="17">
        <f t="shared" si="6"/>
        <v>13629.187248472517</v>
      </c>
      <c r="L23" s="18">
        <f t="shared" si="2"/>
        <v>22.658062541449894</v>
      </c>
    </row>
    <row r="24" spans="1:12" s="26" customFormat="1" ht="17.25" customHeight="1">
      <c r="A24" s="26" t="s">
        <v>15</v>
      </c>
      <c r="B24" s="16">
        <v>15156629168</v>
      </c>
      <c r="C24" s="17">
        <f t="shared" si="3"/>
        <v>1169.266382841529</v>
      </c>
      <c r="D24" s="16">
        <v>10146233964</v>
      </c>
      <c r="E24" s="17">
        <f t="shared" si="4"/>
        <v>875.0473484912187</v>
      </c>
      <c r="F24" s="29">
        <f t="shared" si="0"/>
        <v>66.94254937253208</v>
      </c>
      <c r="G24" s="16">
        <v>2860193126</v>
      </c>
      <c r="H24" s="17">
        <f t="shared" si="5"/>
        <v>2558.540280293493</v>
      </c>
      <c r="I24" s="17">
        <f t="shared" si="1"/>
        <v>18.870905227652397</v>
      </c>
      <c r="J24" s="16">
        <v>2150202078</v>
      </c>
      <c r="K24" s="17">
        <f t="shared" si="6"/>
        <v>8616.565943134166</v>
      </c>
      <c r="L24" s="18">
        <f t="shared" si="2"/>
        <v>14.186545399815511</v>
      </c>
    </row>
    <row r="25" spans="2:12" s="26" customFormat="1" ht="17.25" customHeight="1">
      <c r="B25" s="16"/>
      <c r="C25" s="17"/>
      <c r="D25" s="16"/>
      <c r="E25" s="17"/>
      <c r="F25" s="29"/>
      <c r="G25" s="16"/>
      <c r="H25" s="17"/>
      <c r="I25" s="17"/>
      <c r="J25" s="16"/>
      <c r="K25" s="17"/>
      <c r="L25" s="18"/>
    </row>
    <row r="26" spans="1:12" s="26" customFormat="1" ht="17.25" customHeight="1">
      <c r="A26" s="26" t="s">
        <v>16</v>
      </c>
      <c r="B26" s="16">
        <v>20034222771</v>
      </c>
      <c r="C26" s="17">
        <f t="shared" si="3"/>
        <v>1545.5509884708533</v>
      </c>
      <c r="D26" s="16">
        <v>11481714405</v>
      </c>
      <c r="E26" s="17">
        <f t="shared" si="4"/>
        <v>990.2239374606128</v>
      </c>
      <c r="F26" s="29">
        <f t="shared" si="0"/>
        <v>57.3105058091899</v>
      </c>
      <c r="G26" s="16">
        <v>4202701130</v>
      </c>
      <c r="H26" s="17">
        <f t="shared" si="5"/>
        <v>3759.459467752032</v>
      </c>
      <c r="I26" s="17">
        <f t="shared" si="1"/>
        <v>20.977610052751867</v>
      </c>
      <c r="J26" s="16">
        <v>4349807236</v>
      </c>
      <c r="K26" s="17">
        <f t="shared" si="6"/>
        <v>17431.106253872833</v>
      </c>
      <c r="L26" s="18">
        <f t="shared" si="2"/>
        <v>21.711884138058235</v>
      </c>
    </row>
    <row r="27" spans="1:12" s="26" customFormat="1" ht="17.25" customHeight="1">
      <c r="A27" s="26" t="s">
        <v>17</v>
      </c>
      <c r="B27" s="16">
        <v>20772857985</v>
      </c>
      <c r="C27" s="17">
        <f t="shared" si="3"/>
        <v>1602.5334029206701</v>
      </c>
      <c r="D27" s="16">
        <v>13292387458</v>
      </c>
      <c r="E27" s="17">
        <f t="shared" si="4"/>
        <v>1146.3828294824082</v>
      </c>
      <c r="F27" s="29">
        <f t="shared" si="0"/>
        <v>63.98920874344003</v>
      </c>
      <c r="G27" s="16">
        <v>4724040420</v>
      </c>
      <c r="H27" s="17">
        <f t="shared" si="5"/>
        <v>4225.8152396890255</v>
      </c>
      <c r="I27" s="17">
        <f t="shared" si="1"/>
        <v>22.741408155831092</v>
      </c>
      <c r="J27" s="16">
        <v>2756430107</v>
      </c>
      <c r="K27" s="17">
        <f t="shared" si="6"/>
        <v>11045.92076606014</v>
      </c>
      <c r="L27" s="18">
        <f t="shared" si="2"/>
        <v>13.26938310072888</v>
      </c>
    </row>
    <row r="28" spans="1:12" s="26" customFormat="1" ht="17.25" customHeight="1">
      <c r="A28" s="26" t="s">
        <v>18</v>
      </c>
      <c r="B28" s="16">
        <v>26786604040</v>
      </c>
      <c r="C28" s="17">
        <f t="shared" si="3"/>
        <v>2066.467106062477</v>
      </c>
      <c r="D28" s="16">
        <v>15312281093</v>
      </c>
      <c r="E28" s="17">
        <f t="shared" si="4"/>
        <v>1320.5856495447429</v>
      </c>
      <c r="F28" s="29">
        <f t="shared" si="0"/>
        <v>57.16395057071968</v>
      </c>
      <c r="G28" s="16">
        <v>6339681204</v>
      </c>
      <c r="H28" s="17">
        <f t="shared" si="5"/>
        <v>5671.061012351217</v>
      </c>
      <c r="I28" s="17">
        <f t="shared" si="1"/>
        <v>23.667356991326923</v>
      </c>
      <c r="J28" s="16">
        <v>5134641743</v>
      </c>
      <c r="K28" s="17">
        <f t="shared" si="6"/>
        <v>20576.195896006782</v>
      </c>
      <c r="L28" s="18">
        <f t="shared" si="2"/>
        <v>19.1686924379534</v>
      </c>
    </row>
    <row r="29" spans="1:12" s="26" customFormat="1" ht="17.25" customHeight="1">
      <c r="A29" s="26" t="s">
        <v>19</v>
      </c>
      <c r="B29" s="16">
        <v>30667391811</v>
      </c>
      <c r="C29" s="17">
        <f t="shared" si="3"/>
        <v>2365.8525848042245</v>
      </c>
      <c r="D29" s="16">
        <v>17628087801</v>
      </c>
      <c r="E29" s="17">
        <f t="shared" si="4"/>
        <v>1520.3090667893698</v>
      </c>
      <c r="F29" s="29">
        <f t="shared" si="0"/>
        <v>57.48153579424068</v>
      </c>
      <c r="G29" s="16">
        <v>8418852431</v>
      </c>
      <c r="H29" s="17">
        <f t="shared" si="5"/>
        <v>7530.950572097941</v>
      </c>
      <c r="I29" s="17">
        <f t="shared" si="1"/>
        <v>27.452130532927374</v>
      </c>
      <c r="J29" s="16">
        <v>4620451579</v>
      </c>
      <c r="K29" s="17">
        <f t="shared" si="6"/>
        <v>18515.66702723272</v>
      </c>
      <c r="L29" s="18">
        <f t="shared" si="2"/>
        <v>15.066333672831947</v>
      </c>
    </row>
    <row r="30" spans="1:12" s="26" customFormat="1" ht="17.25" customHeight="1">
      <c r="A30" s="26" t="s">
        <v>20</v>
      </c>
      <c r="B30" s="16">
        <v>34948410909</v>
      </c>
      <c r="C30" s="17">
        <f t="shared" si="3"/>
        <v>2696.1141264775097</v>
      </c>
      <c r="D30" s="16">
        <v>19258875116</v>
      </c>
      <c r="E30" s="17">
        <f t="shared" si="4"/>
        <v>1660.9539721805802</v>
      </c>
      <c r="F30" s="29">
        <f t="shared" si="0"/>
        <v>55.10658314664718</v>
      </c>
      <c r="G30" s="16">
        <v>9390700452</v>
      </c>
      <c r="H30" s="17">
        <f t="shared" si="5"/>
        <v>8400.301765711018</v>
      </c>
      <c r="I30" s="17">
        <f t="shared" si="1"/>
        <v>26.870178665496017</v>
      </c>
      <c r="J30" s="16">
        <v>6298835341</v>
      </c>
      <c r="K30" s="17">
        <f t="shared" si="6"/>
        <v>25241.5020132217</v>
      </c>
      <c r="L30" s="18">
        <f t="shared" si="2"/>
        <v>18.0232381878568</v>
      </c>
    </row>
    <row r="31" spans="2:12" s="26" customFormat="1" ht="17.25" customHeight="1">
      <c r="B31" s="16"/>
      <c r="C31" s="17"/>
      <c r="D31" s="16"/>
      <c r="E31" s="17"/>
      <c r="F31" s="29"/>
      <c r="G31" s="16"/>
      <c r="H31" s="17"/>
      <c r="I31" s="17"/>
      <c r="J31" s="16"/>
      <c r="K31" s="17"/>
      <c r="L31" s="18"/>
    </row>
    <row r="32" spans="1:12" s="26" customFormat="1" ht="17.25" customHeight="1">
      <c r="A32" s="26" t="s">
        <v>21</v>
      </c>
      <c r="B32" s="16">
        <v>39828363617</v>
      </c>
      <c r="C32" s="17">
        <f t="shared" si="3"/>
        <v>3072.5807265423723</v>
      </c>
      <c r="D32" s="16">
        <v>19304912976</v>
      </c>
      <c r="E32" s="17">
        <f t="shared" si="4"/>
        <v>1664.9244411709608</v>
      </c>
      <c r="F32" s="29">
        <f t="shared" si="0"/>
        <v>48.470263959727575</v>
      </c>
      <c r="G32" s="16">
        <v>13644633563</v>
      </c>
      <c r="H32" s="17">
        <f t="shared" si="5"/>
        <v>12205.589987415426</v>
      </c>
      <c r="I32" s="17">
        <f t="shared" si="1"/>
        <v>34.25858439530777</v>
      </c>
      <c r="J32" s="16">
        <v>6878817078</v>
      </c>
      <c r="K32" s="17">
        <f t="shared" si="6"/>
        <v>27565.679323720047</v>
      </c>
      <c r="L32" s="18">
        <f t="shared" si="2"/>
        <v>17.271151644964657</v>
      </c>
    </row>
    <row r="33" spans="1:12" s="26" customFormat="1" ht="17.25" customHeight="1">
      <c r="A33" s="26" t="s">
        <v>22</v>
      </c>
      <c r="B33" s="16">
        <v>48229202329</v>
      </c>
      <c r="C33" s="17">
        <f t="shared" si="3"/>
        <v>3720.6679882109574</v>
      </c>
      <c r="D33" s="16">
        <v>22794738293</v>
      </c>
      <c r="E33" s="17">
        <f t="shared" si="4"/>
        <v>1965.899404016631</v>
      </c>
      <c r="F33" s="29">
        <f t="shared" si="0"/>
        <v>47.263353305127396</v>
      </c>
      <c r="G33" s="16">
        <v>13502998440</v>
      </c>
      <c r="H33" s="17">
        <f t="shared" si="5"/>
        <v>12078.892540307505</v>
      </c>
      <c r="I33" s="17">
        <f t="shared" si="1"/>
        <v>27.997557056589983</v>
      </c>
      <c r="J33" s="16">
        <v>11931465596</v>
      </c>
      <c r="K33" s="17">
        <f t="shared" si="6"/>
        <v>47813.30143713618</v>
      </c>
      <c r="L33" s="18">
        <f t="shared" si="2"/>
        <v>24.73908963828262</v>
      </c>
    </row>
    <row r="34" spans="1:12" s="26" customFormat="1" ht="17.25" customHeight="1">
      <c r="A34" s="26" t="s">
        <v>23</v>
      </c>
      <c r="B34" s="16">
        <v>53121305467</v>
      </c>
      <c r="C34" s="17">
        <f t="shared" si="3"/>
        <v>4098.071939792348</v>
      </c>
      <c r="D34" s="16">
        <v>24616601848</v>
      </c>
      <c r="E34" s="17">
        <f t="shared" si="4"/>
        <v>2123.0234047810527</v>
      </c>
      <c r="F34" s="29">
        <f t="shared" si="0"/>
        <v>46.340355591020476</v>
      </c>
      <c r="G34" s="16">
        <v>14915158844</v>
      </c>
      <c r="H34" s="17">
        <f t="shared" si="5"/>
        <v>13342.118174627672</v>
      </c>
      <c r="I34" s="17">
        <f t="shared" si="1"/>
        <v>28.077545747187237</v>
      </c>
      <c r="J34" s="16">
        <v>13589544775</v>
      </c>
      <c r="K34" s="17">
        <f t="shared" si="6"/>
        <v>54457.76929016709</v>
      </c>
      <c r="L34" s="18">
        <f t="shared" si="2"/>
        <v>25.582098661792287</v>
      </c>
    </row>
    <row r="35" spans="1:12" s="26" customFormat="1" ht="17.25" customHeight="1">
      <c r="A35" s="26" t="s">
        <v>24</v>
      </c>
      <c r="B35" s="16">
        <v>74829905705</v>
      </c>
      <c r="C35" s="17">
        <f t="shared" si="3"/>
        <v>5772.793686658736</v>
      </c>
      <c r="D35" s="16">
        <v>30230547178</v>
      </c>
      <c r="E35" s="17">
        <f t="shared" si="4"/>
        <v>2607.1900416850663</v>
      </c>
      <c r="F35" s="29">
        <f t="shared" si="0"/>
        <v>40.399018137450426</v>
      </c>
      <c r="G35" s="16">
        <v>18169802315</v>
      </c>
      <c r="H35" s="17">
        <f t="shared" si="5"/>
        <v>16253.507738797867</v>
      </c>
      <c r="I35" s="17">
        <f t="shared" si="1"/>
        <v>24.28147161728406</v>
      </c>
      <c r="J35" s="16">
        <v>26429556213</v>
      </c>
      <c r="K35" s="17">
        <f t="shared" si="6"/>
        <v>105911.91232077574</v>
      </c>
      <c r="L35" s="18">
        <f t="shared" si="2"/>
        <v>35.31951024660188</v>
      </c>
    </row>
    <row r="36" spans="1:12" s="26" customFormat="1" ht="17.25" customHeight="1">
      <c r="A36" s="26" t="s">
        <v>25</v>
      </c>
      <c r="B36" s="16">
        <v>86976220886</v>
      </c>
      <c r="C36" s="17">
        <f t="shared" si="3"/>
        <v>6709.827763241286</v>
      </c>
      <c r="D36" s="16">
        <v>37013269506</v>
      </c>
      <c r="E36" s="17">
        <f t="shared" si="4"/>
        <v>3192.1561689917467</v>
      </c>
      <c r="F36" s="29">
        <f t="shared" si="0"/>
        <v>42.55561937384404</v>
      </c>
      <c r="G36" s="16">
        <v>25625040699</v>
      </c>
      <c r="H36" s="17">
        <f t="shared" si="5"/>
        <v>22922.472687794172</v>
      </c>
      <c r="I36" s="17">
        <f t="shared" si="1"/>
        <v>29.462122449062047</v>
      </c>
      <c r="J36" s="16">
        <v>24337910681</v>
      </c>
      <c r="K36" s="17">
        <f t="shared" si="6"/>
        <v>97530.0016898904</v>
      </c>
      <c r="L36" s="18">
        <f t="shared" si="2"/>
        <v>27.982258177093914</v>
      </c>
    </row>
    <row r="37" spans="2:12" s="26" customFormat="1" ht="17.25" customHeight="1">
      <c r="B37" s="16"/>
      <c r="C37" s="17"/>
      <c r="D37" s="16"/>
      <c r="E37" s="17"/>
      <c r="F37" s="29"/>
      <c r="G37" s="16"/>
      <c r="H37" s="17"/>
      <c r="I37" s="17"/>
      <c r="J37" s="16"/>
      <c r="K37" s="17"/>
      <c r="L37" s="18"/>
    </row>
    <row r="38" spans="1:12" s="26" customFormat="1" ht="17.25" customHeight="1">
      <c r="A38" s="26" t="s">
        <v>26</v>
      </c>
      <c r="B38" s="16">
        <v>107288834365</v>
      </c>
      <c r="C38" s="17">
        <f t="shared" si="3"/>
        <v>8276.855353966623</v>
      </c>
      <c r="D38" s="16">
        <v>47004774586</v>
      </c>
      <c r="E38" s="17">
        <f t="shared" si="4"/>
        <v>4053.8591475266244</v>
      </c>
      <c r="F38" s="29">
        <f t="shared" si="0"/>
        <v>43.811431883105634</v>
      </c>
      <c r="G38" s="16">
        <v>31377200812</v>
      </c>
      <c r="H38" s="17">
        <f t="shared" si="5"/>
        <v>28067.976050495447</v>
      </c>
      <c r="I38" s="17">
        <f t="shared" si="1"/>
        <v>29.24554171709404</v>
      </c>
      <c r="J38" s="16">
        <v>28906858967</v>
      </c>
      <c r="K38" s="17">
        <f t="shared" si="6"/>
        <v>115839.27810622955</v>
      </c>
      <c r="L38" s="18">
        <f t="shared" si="2"/>
        <v>26.94302639980033</v>
      </c>
    </row>
    <row r="39" spans="1:12" s="26" customFormat="1" ht="17.25" customHeight="1">
      <c r="A39" s="26" t="s">
        <v>27</v>
      </c>
      <c r="B39" s="16">
        <v>130076701097</v>
      </c>
      <c r="C39" s="17">
        <f t="shared" si="3"/>
        <v>10034.837700242924</v>
      </c>
      <c r="D39" s="16">
        <v>62446153768</v>
      </c>
      <c r="E39" s="17">
        <f t="shared" si="4"/>
        <v>5385.578675993887</v>
      </c>
      <c r="F39" s="29">
        <f t="shared" si="0"/>
        <v>48.007178258182485</v>
      </c>
      <c r="G39" s="16">
        <v>36097400674</v>
      </c>
      <c r="H39" s="17">
        <f t="shared" si="5"/>
        <v>32290.355780095142</v>
      </c>
      <c r="I39" s="17">
        <f t="shared" si="1"/>
        <v>27.75085804726987</v>
      </c>
      <c r="J39" s="16">
        <v>31533146655</v>
      </c>
      <c r="K39" s="17">
        <f t="shared" si="6"/>
        <v>126363.67545512531</v>
      </c>
      <c r="L39" s="18">
        <f t="shared" si="2"/>
        <v>24.241963694547646</v>
      </c>
    </row>
    <row r="40" spans="1:12" s="26" customFormat="1" ht="17.25" customHeight="1">
      <c r="A40" s="26" t="s">
        <v>28</v>
      </c>
      <c r="B40" s="16">
        <v>153045787292</v>
      </c>
      <c r="C40" s="17">
        <f t="shared" si="3"/>
        <v>11806.800320342238</v>
      </c>
      <c r="D40" s="16">
        <v>70464143715</v>
      </c>
      <c r="E40" s="17">
        <f t="shared" si="4"/>
        <v>6077.0786816359405</v>
      </c>
      <c r="F40" s="29">
        <f t="shared" si="0"/>
        <v>46.041217443352195</v>
      </c>
      <c r="G40" s="16">
        <v>34798578351</v>
      </c>
      <c r="H40" s="17">
        <f t="shared" si="5"/>
        <v>31128.51492391938</v>
      </c>
      <c r="I40" s="17">
        <f t="shared" si="1"/>
        <v>22.737364397104834</v>
      </c>
      <c r="J40" s="16">
        <v>47783065226</v>
      </c>
      <c r="K40" s="17">
        <f t="shared" si="6"/>
        <v>191482.43632425234</v>
      </c>
      <c r="L40" s="18">
        <f t="shared" si="2"/>
        <v>31.221418159542974</v>
      </c>
    </row>
    <row r="41" spans="1:12" s="26" customFormat="1" ht="17.25" customHeight="1" thickBot="1">
      <c r="A41" s="32" t="s">
        <v>29</v>
      </c>
      <c r="B41" s="19">
        <v>201792840276</v>
      </c>
      <c r="C41" s="20">
        <f t="shared" si="3"/>
        <v>15567.418178376649</v>
      </c>
      <c r="D41" s="19">
        <v>78141033923</v>
      </c>
      <c r="E41" s="20">
        <f t="shared" si="4"/>
        <v>6739.161031107042</v>
      </c>
      <c r="F41" s="30">
        <f t="shared" si="0"/>
        <v>38.72339267147607</v>
      </c>
      <c r="G41" s="19">
        <v>45078130204</v>
      </c>
      <c r="H41" s="20">
        <f t="shared" si="5"/>
        <v>40323.92457657027</v>
      </c>
      <c r="I41" s="20">
        <f t="shared" si="1"/>
        <v>22.338815461611457</v>
      </c>
      <c r="J41" s="19">
        <v>78573676149</v>
      </c>
      <c r="K41" s="20">
        <f t="shared" si="6"/>
        <v>314870.52722136135</v>
      </c>
      <c r="L41" s="21">
        <f t="shared" si="2"/>
        <v>38.93779186691247</v>
      </c>
    </row>
    <row r="42" spans="1:12" s="26" customFormat="1" ht="17.25" customHeight="1">
      <c r="A42" s="26" t="s">
        <v>30</v>
      </c>
      <c r="B42" s="16">
        <v>272380541997</v>
      </c>
      <c r="C42" s="17">
        <f t="shared" si="3"/>
        <v>21012.944736397036</v>
      </c>
      <c r="D42" s="16">
        <v>104623349796</v>
      </c>
      <c r="E42" s="17">
        <f t="shared" si="4"/>
        <v>9023.09025733985</v>
      </c>
      <c r="F42" s="29">
        <f t="shared" si="0"/>
        <v>38.41072825134195</v>
      </c>
      <c r="G42" s="16">
        <v>73691853351</v>
      </c>
      <c r="H42" s="17">
        <f t="shared" si="5"/>
        <v>65919.87562451563</v>
      </c>
      <c r="I42" s="17">
        <f t="shared" si="1"/>
        <v>27.054742167232945</v>
      </c>
      <c r="J42" s="16">
        <v>94065338850</v>
      </c>
      <c r="K42" s="17">
        <f t="shared" si="6"/>
        <v>376950.7077763531</v>
      </c>
      <c r="L42" s="18">
        <f t="shared" si="2"/>
        <v>34.534529581425105</v>
      </c>
    </row>
    <row r="43" spans="2:12" s="26" customFormat="1" ht="17.25" customHeight="1">
      <c r="B43" s="16"/>
      <c r="C43" s="17"/>
      <c r="D43" s="16"/>
      <c r="E43" s="17"/>
      <c r="F43" s="29"/>
      <c r="G43" s="16"/>
      <c r="H43" s="17"/>
      <c r="I43" s="17"/>
      <c r="J43" s="16"/>
      <c r="K43" s="17"/>
      <c r="L43" s="18"/>
    </row>
    <row r="44" spans="1:12" s="26" customFormat="1" ht="17.25" customHeight="1">
      <c r="A44" s="26" t="s">
        <v>31</v>
      </c>
      <c r="B44" s="16">
        <v>310445488597</v>
      </c>
      <c r="C44" s="17">
        <f t="shared" si="3"/>
        <v>23949.48570013634</v>
      </c>
      <c r="D44" s="16">
        <v>119640527287</v>
      </c>
      <c r="E44" s="17">
        <f t="shared" si="4"/>
        <v>10318.225121363923</v>
      </c>
      <c r="F44" s="29">
        <f t="shared" si="0"/>
        <v>38.53833657808747</v>
      </c>
      <c r="G44" s="16">
        <v>90313942900</v>
      </c>
      <c r="H44" s="17">
        <f t="shared" si="5"/>
        <v>80788.90151901462</v>
      </c>
      <c r="I44" s="17">
        <f t="shared" si="1"/>
        <v>29.091723415971313</v>
      </c>
      <c r="J44" s="16">
        <v>100491018410</v>
      </c>
      <c r="K44" s="17">
        <f t="shared" si="6"/>
        <v>402700.5162360719</v>
      </c>
      <c r="L44" s="18">
        <f t="shared" si="2"/>
        <v>32.369940005941224</v>
      </c>
    </row>
    <row r="45" spans="1:12" s="26" customFormat="1" ht="17.25" customHeight="1">
      <c r="A45" s="26" t="s">
        <v>32</v>
      </c>
      <c r="B45" s="16">
        <v>319517801943</v>
      </c>
      <c r="C45" s="17">
        <f t="shared" si="3"/>
        <v>24649.374236861826</v>
      </c>
      <c r="D45" s="16">
        <v>134155472632</v>
      </c>
      <c r="E45" s="17">
        <f t="shared" si="4"/>
        <v>11570.045696633797</v>
      </c>
      <c r="F45" s="29">
        <f t="shared" si="0"/>
        <v>41.98685388300603</v>
      </c>
      <c r="G45" s="16">
        <v>97405304373</v>
      </c>
      <c r="H45" s="17">
        <f t="shared" si="5"/>
        <v>87132.36616336391</v>
      </c>
      <c r="I45" s="17">
        <f t="shared" si="1"/>
        <v>30.485094658474303</v>
      </c>
      <c r="J45" s="16">
        <v>87957024938</v>
      </c>
      <c r="K45" s="17">
        <f t="shared" si="6"/>
        <v>352472.6877043662</v>
      </c>
      <c r="L45" s="18">
        <f t="shared" si="2"/>
        <v>27.52805145851967</v>
      </c>
    </row>
    <row r="46" spans="1:12" s="26" customFormat="1" ht="17.25" customHeight="1">
      <c r="A46" s="26" t="s">
        <v>33</v>
      </c>
      <c r="B46" s="16">
        <v>316192406460</v>
      </c>
      <c r="C46" s="17">
        <f t="shared" si="3"/>
        <v>24392.83479759559</v>
      </c>
      <c r="D46" s="16">
        <v>123417610799</v>
      </c>
      <c r="E46" s="17">
        <f t="shared" si="4"/>
        <v>10643.974253892551</v>
      </c>
      <c r="F46" s="29">
        <f t="shared" si="0"/>
        <v>39.03243983014911</v>
      </c>
      <c r="G46" s="16">
        <v>98551256761</v>
      </c>
      <c r="H46" s="17">
        <f t="shared" si="5"/>
        <v>88157.45965000441</v>
      </c>
      <c r="I46" s="17">
        <f t="shared" si="1"/>
        <v>31.168128882142287</v>
      </c>
      <c r="J46" s="16">
        <v>94223538900</v>
      </c>
      <c r="K46" s="17">
        <f t="shared" si="6"/>
        <v>377584.6673362378</v>
      </c>
      <c r="L46" s="18">
        <f t="shared" si="2"/>
        <v>29.799431287708604</v>
      </c>
    </row>
    <row r="47" spans="1:12" s="26" customFormat="1" ht="17.25" customHeight="1">
      <c r="A47" s="26" t="s">
        <v>34</v>
      </c>
      <c r="B47" s="16">
        <v>353870547242</v>
      </c>
      <c r="C47" s="17">
        <f t="shared" si="3"/>
        <v>27299.53541658134</v>
      </c>
      <c r="D47" s="16">
        <v>135155346832</v>
      </c>
      <c r="E47" s="17">
        <f t="shared" si="4"/>
        <v>11656.27840826248</v>
      </c>
      <c r="F47" s="29">
        <f t="shared" si="0"/>
        <v>38.19344330444429</v>
      </c>
      <c r="G47" s="16">
        <v>110429664941</v>
      </c>
      <c r="H47" s="17">
        <f t="shared" si="5"/>
        <v>98783.10080620155</v>
      </c>
      <c r="I47" s="17">
        <f t="shared" si="1"/>
        <v>31.20623227947844</v>
      </c>
      <c r="J47" s="16">
        <v>108285535469</v>
      </c>
      <c r="K47" s="17">
        <f t="shared" si="6"/>
        <v>433935.7061379569</v>
      </c>
      <c r="L47" s="18">
        <f t="shared" si="2"/>
        <v>30.600324416077278</v>
      </c>
    </row>
    <row r="48" spans="1:12" s="26" customFormat="1" ht="17.25" customHeight="1">
      <c r="A48" s="26" t="s">
        <v>35</v>
      </c>
      <c r="B48" s="16">
        <v>405720521934</v>
      </c>
      <c r="C48" s="17">
        <f t="shared" si="3"/>
        <v>31299.529853770546</v>
      </c>
      <c r="D48" s="16">
        <v>153516531354</v>
      </c>
      <c r="E48" s="17">
        <f t="shared" si="4"/>
        <v>13239.812346878654</v>
      </c>
      <c r="F48" s="29">
        <f t="shared" si="0"/>
        <v>37.838000065220534</v>
      </c>
      <c r="G48" s="16">
        <v>134660716842</v>
      </c>
      <c r="H48" s="17">
        <f t="shared" si="5"/>
        <v>120458.60298087208</v>
      </c>
      <c r="I48" s="17">
        <f t="shared" si="1"/>
        <v>33.19051158666944</v>
      </c>
      <c r="J48" s="16">
        <v>117543273738</v>
      </c>
      <c r="K48" s="17">
        <f t="shared" si="6"/>
        <v>471034.50401155616</v>
      </c>
      <c r="L48" s="18">
        <f t="shared" si="2"/>
        <v>28.97148834811003</v>
      </c>
    </row>
    <row r="49" spans="2:12" s="26" customFormat="1" ht="17.25" customHeight="1">
      <c r="B49" s="16"/>
      <c r="C49" s="17"/>
      <c r="D49" s="16"/>
      <c r="E49" s="17"/>
      <c r="F49" s="29"/>
      <c r="G49" s="16"/>
      <c r="H49" s="17"/>
      <c r="I49" s="17"/>
      <c r="J49" s="16"/>
      <c r="K49" s="17"/>
      <c r="L49" s="18"/>
    </row>
    <row r="50" spans="1:12" s="26" customFormat="1" ht="17.25" customHeight="1">
      <c r="A50" s="26" t="s">
        <v>36</v>
      </c>
      <c r="B50" s="16">
        <v>418961653262</v>
      </c>
      <c r="C50" s="17">
        <f t="shared" si="3"/>
        <v>32321.024116182667</v>
      </c>
      <c r="D50" s="16">
        <v>148798299846</v>
      </c>
      <c r="E50" s="17">
        <f t="shared" si="4"/>
        <v>12832.895259682346</v>
      </c>
      <c r="F50" s="29">
        <f t="shared" si="0"/>
        <v>35.51597113661096</v>
      </c>
      <c r="G50" s="16">
        <v>142196490397</v>
      </c>
      <c r="H50" s="17">
        <f t="shared" si="5"/>
        <v>127199.6093864787</v>
      </c>
      <c r="I50" s="17">
        <f t="shared" si="1"/>
        <v>33.94021607702523</v>
      </c>
      <c r="J50" s="16">
        <v>127966863019</v>
      </c>
      <c r="K50" s="17">
        <f t="shared" si="6"/>
        <v>512805.24980463274</v>
      </c>
      <c r="L50" s="18">
        <f t="shared" si="2"/>
        <v>30.54381278636382</v>
      </c>
    </row>
    <row r="51" spans="1:12" s="26" customFormat="1" ht="17.25" customHeight="1">
      <c r="A51" s="26" t="s">
        <v>37</v>
      </c>
      <c r="B51" s="16">
        <v>470255443532</v>
      </c>
      <c r="C51" s="17">
        <f t="shared" si="3"/>
        <v>36278.11140428903</v>
      </c>
      <c r="D51" s="16">
        <v>160347732849</v>
      </c>
      <c r="E51" s="17">
        <f t="shared" si="4"/>
        <v>13828.959490185056</v>
      </c>
      <c r="F51" s="29">
        <f t="shared" si="0"/>
        <v>34.09800674387911</v>
      </c>
      <c r="G51" s="16">
        <v>181380290268</v>
      </c>
      <c r="H51" s="17">
        <f t="shared" si="5"/>
        <v>162250.8544907271</v>
      </c>
      <c r="I51" s="17">
        <f t="shared" si="1"/>
        <v>38.57058812667575</v>
      </c>
      <c r="J51" s="16">
        <v>128527420415</v>
      </c>
      <c r="K51" s="17">
        <f t="shared" si="6"/>
        <v>515051.5874009754</v>
      </c>
      <c r="L51" s="18">
        <f t="shared" si="2"/>
        <v>27.33140512944513</v>
      </c>
    </row>
    <row r="52" spans="1:12" s="26" customFormat="1" ht="17.25" customHeight="1">
      <c r="A52" s="26" t="s">
        <v>38</v>
      </c>
      <c r="B52" s="16">
        <v>549199998598</v>
      </c>
      <c r="C52" s="17">
        <f t="shared" si="3"/>
        <v>42368.331948969426</v>
      </c>
      <c r="D52" s="16">
        <v>187907780021</v>
      </c>
      <c r="E52" s="17">
        <f t="shared" si="4"/>
        <v>16205.836101518786</v>
      </c>
      <c r="F52" s="29">
        <f t="shared" si="0"/>
        <v>34.214818008137605</v>
      </c>
      <c r="G52" s="16">
        <v>212763351752</v>
      </c>
      <c r="H52" s="17">
        <f t="shared" si="5"/>
        <v>190324.0731121683</v>
      </c>
      <c r="I52" s="17">
        <f t="shared" si="1"/>
        <v>38.74059582941427</v>
      </c>
      <c r="J52" s="16">
        <v>148528866825</v>
      </c>
      <c r="K52" s="17">
        <f t="shared" si="6"/>
        <v>595203.9524801376</v>
      </c>
      <c r="L52" s="18">
        <f t="shared" si="2"/>
        <v>27.044586162448123</v>
      </c>
    </row>
    <row r="53" spans="1:12" s="26" customFormat="1" ht="17.25" customHeight="1">
      <c r="A53" s="26" t="s">
        <v>39</v>
      </c>
      <c r="B53" s="16">
        <v>673201385548</v>
      </c>
      <c r="C53" s="17">
        <f t="shared" si="3"/>
        <v>51934.4862421995</v>
      </c>
      <c r="D53" s="16">
        <v>210974301532</v>
      </c>
      <c r="E53" s="17">
        <f t="shared" si="4"/>
        <v>18195.17505809444</v>
      </c>
      <c r="F53" s="29">
        <f t="shared" si="0"/>
        <v>31.338958305955135</v>
      </c>
      <c r="G53" s="16">
        <v>266981605155</v>
      </c>
      <c r="H53" s="17">
        <f t="shared" si="5"/>
        <v>238824.14955726333</v>
      </c>
      <c r="I53" s="17">
        <f t="shared" si="1"/>
        <v>39.65850500109583</v>
      </c>
      <c r="J53" s="16">
        <v>195245478861</v>
      </c>
      <c r="K53" s="17">
        <f t="shared" si="6"/>
        <v>782412.7606040824</v>
      </c>
      <c r="L53" s="18">
        <f t="shared" si="2"/>
        <v>29.002536692949036</v>
      </c>
    </row>
    <row r="54" spans="1:12" s="26" customFormat="1" ht="17.25" customHeight="1">
      <c r="A54" s="26" t="s">
        <v>40</v>
      </c>
      <c r="B54" s="16">
        <v>804558136373</v>
      </c>
      <c r="C54" s="17">
        <f t="shared" si="3"/>
        <v>62068.07407340662</v>
      </c>
      <c r="D54" s="16">
        <v>227099170027</v>
      </c>
      <c r="E54" s="17">
        <f t="shared" si="4"/>
        <v>19585.8411388672</v>
      </c>
      <c r="F54" s="29">
        <f t="shared" si="0"/>
        <v>28.226570555954815</v>
      </c>
      <c r="G54" s="16">
        <v>343921450069</v>
      </c>
      <c r="H54" s="17">
        <f t="shared" si="5"/>
        <v>307649.4643874212</v>
      </c>
      <c r="I54" s="17">
        <f t="shared" si="1"/>
        <v>42.74662507540103</v>
      </c>
      <c r="J54" s="16">
        <v>233537516277</v>
      </c>
      <c r="K54" s="17">
        <f t="shared" si="6"/>
        <v>935861.5312418739</v>
      </c>
      <c r="L54" s="18">
        <f t="shared" si="2"/>
        <v>29.02680436864416</v>
      </c>
    </row>
    <row r="55" spans="2:12" s="26" customFormat="1" ht="17.25" customHeight="1">
      <c r="B55" s="16"/>
      <c r="C55" s="17"/>
      <c r="D55" s="16"/>
      <c r="E55" s="17"/>
      <c r="F55" s="29"/>
      <c r="G55" s="16"/>
      <c r="H55" s="17"/>
      <c r="I55" s="17"/>
      <c r="J55" s="16"/>
      <c r="K55" s="17"/>
      <c r="L55" s="18"/>
    </row>
    <row r="56" spans="1:12" s="26" customFormat="1" ht="17.25" customHeight="1">
      <c r="A56" s="26" t="s">
        <v>41</v>
      </c>
      <c r="B56" s="16">
        <v>945224853087</v>
      </c>
      <c r="C56" s="17">
        <f t="shared" si="3"/>
        <v>72919.88427574573</v>
      </c>
      <c r="D56" s="16">
        <v>239397749406</v>
      </c>
      <c r="E56" s="17">
        <f t="shared" si="4"/>
        <v>20646.514420597836</v>
      </c>
      <c r="F56" s="29">
        <f t="shared" si="0"/>
        <v>25.32706885818262</v>
      </c>
      <c r="G56" s="16">
        <v>430146602202</v>
      </c>
      <c r="H56" s="17">
        <f t="shared" si="5"/>
        <v>384780.8031425913</v>
      </c>
      <c r="I56" s="17">
        <f t="shared" si="1"/>
        <v>45.5073309591034</v>
      </c>
      <c r="J56" s="16">
        <v>275680501479</v>
      </c>
      <c r="K56" s="17">
        <f t="shared" si="6"/>
        <v>1104742.314471012</v>
      </c>
      <c r="L56" s="18">
        <f t="shared" si="2"/>
        <v>29.165600182713977</v>
      </c>
    </row>
    <row r="57" spans="1:12" s="26" customFormat="1" ht="17.25" customHeight="1">
      <c r="A57" s="26" t="s">
        <v>42</v>
      </c>
      <c r="B57" s="16">
        <v>1031130572442</v>
      </c>
      <c r="C57" s="17">
        <f t="shared" si="3"/>
        <v>79547.12761740458</v>
      </c>
      <c r="D57" s="16">
        <v>253510856142</v>
      </c>
      <c r="E57" s="17">
        <f t="shared" si="4"/>
        <v>21863.67900325267</v>
      </c>
      <c r="F57" s="29">
        <f t="shared" si="0"/>
        <v>24.585718134767042</v>
      </c>
      <c r="G57" s="16">
        <v>442564633480</v>
      </c>
      <c r="H57" s="17">
        <f t="shared" si="5"/>
        <v>395889.15556043695</v>
      </c>
      <c r="I57" s="17">
        <f t="shared" si="1"/>
        <v>42.920328938738145</v>
      </c>
      <c r="J57" s="16">
        <v>335055082820</v>
      </c>
      <c r="K57" s="17">
        <f t="shared" si="6"/>
        <v>1342675.7630083591</v>
      </c>
      <c r="L57" s="18">
        <f t="shared" si="2"/>
        <v>32.49395292649481</v>
      </c>
    </row>
    <row r="58" spans="1:12" s="26" customFormat="1" ht="17.25" customHeight="1">
      <c r="A58" s="26" t="s">
        <v>43</v>
      </c>
      <c r="B58" s="16">
        <v>1024255478739</v>
      </c>
      <c r="C58" s="17">
        <f t="shared" si="3"/>
        <v>79016.74478249458</v>
      </c>
      <c r="D58" s="16">
        <v>242489537450</v>
      </c>
      <c r="E58" s="17">
        <f t="shared" si="4"/>
        <v>20913.161231581926</v>
      </c>
      <c r="F58" s="29">
        <f t="shared" si="0"/>
        <v>23.674712265004246</v>
      </c>
      <c r="G58" s="16">
        <v>425019686687</v>
      </c>
      <c r="H58" s="17">
        <f t="shared" si="5"/>
        <v>380194.6023928769</v>
      </c>
      <c r="I58" s="17">
        <f t="shared" si="1"/>
        <v>41.495476032040166</v>
      </c>
      <c r="J58" s="16">
        <v>356746254602</v>
      </c>
      <c r="K58" s="17">
        <f t="shared" si="6"/>
        <v>1429599.412629841</v>
      </c>
      <c r="L58" s="18">
        <f t="shared" si="2"/>
        <v>34.82981170295559</v>
      </c>
    </row>
    <row r="59" spans="1:12" s="26" customFormat="1" ht="17.25" customHeight="1">
      <c r="A59" s="26" t="s">
        <v>44</v>
      </c>
      <c r="B59" s="16">
        <v>996698255908</v>
      </c>
      <c r="C59" s="17">
        <f t="shared" si="3"/>
        <v>76890.82787157677</v>
      </c>
      <c r="D59" s="16">
        <v>234073250232</v>
      </c>
      <c r="E59" s="17">
        <f t="shared" si="4"/>
        <v>20187.310650924897</v>
      </c>
      <c r="F59" s="29">
        <f t="shared" si="0"/>
        <v>23.48486604090196</v>
      </c>
      <c r="G59" s="16">
        <v>387776567154</v>
      </c>
      <c r="H59" s="17">
        <f t="shared" si="5"/>
        <v>346879.36202579486</v>
      </c>
      <c r="I59" s="17">
        <f t="shared" si="1"/>
        <v>38.90611474991822</v>
      </c>
      <c r="J59" s="16">
        <v>375848438522</v>
      </c>
      <c r="K59" s="17">
        <f t="shared" si="6"/>
        <v>1506148.137556037</v>
      </c>
      <c r="L59" s="18">
        <f t="shared" si="2"/>
        <v>37.709350477351755</v>
      </c>
    </row>
    <row r="60" spans="1:12" s="26" customFormat="1" ht="17.25" customHeight="1">
      <c r="A60" s="27" t="s">
        <v>47</v>
      </c>
      <c r="B60" s="16">
        <v>1085076669948</v>
      </c>
      <c r="C60" s="17">
        <f t="shared" si="3"/>
        <v>83708.82858666967</v>
      </c>
      <c r="D60" s="16">
        <v>244124801830</v>
      </c>
      <c r="E60" s="17">
        <f t="shared" si="4"/>
        <v>21054.19225500187</v>
      </c>
      <c r="F60" s="29">
        <f t="shared" si="0"/>
        <v>22.49839191931932</v>
      </c>
      <c r="G60" s="16">
        <v>395544920264</v>
      </c>
      <c r="H60" s="17">
        <f t="shared" si="5"/>
        <v>353828.41877402726</v>
      </c>
      <c r="I60" s="17">
        <f t="shared" si="1"/>
        <v>36.45317710894619</v>
      </c>
      <c r="J60" s="16">
        <v>445406947854</v>
      </c>
      <c r="K60" s="17">
        <f t="shared" si="6"/>
        <v>1784891.9303826066</v>
      </c>
      <c r="L60" s="18">
        <f t="shared" si="2"/>
        <v>41.04843097173448</v>
      </c>
    </row>
    <row r="61" spans="1:12" s="26" customFormat="1" ht="17.25" customHeight="1">
      <c r="A61" s="27"/>
      <c r="B61" s="16"/>
      <c r="C61" s="17"/>
      <c r="D61" s="16"/>
      <c r="E61" s="17"/>
      <c r="F61" s="29"/>
      <c r="G61" s="16"/>
      <c r="H61" s="17"/>
      <c r="I61" s="17"/>
      <c r="J61" s="16"/>
      <c r="K61" s="17"/>
      <c r="L61" s="18"/>
    </row>
    <row r="62" spans="1:12" s="26" customFormat="1" ht="17.25" customHeight="1">
      <c r="A62" s="27" t="s">
        <v>48</v>
      </c>
      <c r="B62" s="16">
        <v>1151761733340</v>
      </c>
      <c r="C62" s="17">
        <f t="shared" si="3"/>
        <v>88853.28399279284</v>
      </c>
      <c r="D62" s="16">
        <v>253416980746</v>
      </c>
      <c r="E62" s="17">
        <f t="shared" si="4"/>
        <v>21855.5828548049</v>
      </c>
      <c r="F62" s="29">
        <f t="shared" si="0"/>
        <v>22.00255256016492</v>
      </c>
      <c r="G62" s="16">
        <v>396686527455</v>
      </c>
      <c r="H62" s="17">
        <f t="shared" si="5"/>
        <v>354849.6253337853</v>
      </c>
      <c r="I62" s="17">
        <f t="shared" si="1"/>
        <v>34.441717932809475</v>
      </c>
      <c r="J62" s="16">
        <v>501658225139</v>
      </c>
      <c r="K62" s="17">
        <f t="shared" si="6"/>
        <v>2010309.273743451</v>
      </c>
      <c r="L62" s="18">
        <f t="shared" si="2"/>
        <v>43.55572950702561</v>
      </c>
    </row>
    <row r="63" spans="1:12" s="26" customFormat="1" ht="17.25" customHeight="1">
      <c r="A63" s="4" t="s">
        <v>49</v>
      </c>
      <c r="B63" s="16">
        <v>1187011103420</v>
      </c>
      <c r="C63" s="17">
        <f t="shared" si="3"/>
        <v>91572.61577785114</v>
      </c>
      <c r="D63" s="16">
        <v>257125340297</v>
      </c>
      <c r="E63" s="17">
        <f t="shared" si="4"/>
        <v>22175.40498820614</v>
      </c>
      <c r="F63" s="29">
        <f t="shared" si="0"/>
        <v>21.661578358970193</v>
      </c>
      <c r="G63" s="16">
        <v>424012177528</v>
      </c>
      <c r="H63" s="17">
        <f t="shared" si="5"/>
        <v>379293.35109532165</v>
      </c>
      <c r="I63" s="17">
        <f t="shared" si="1"/>
        <v>35.720995052728824</v>
      </c>
      <c r="J63" s="16">
        <v>505873585595</v>
      </c>
      <c r="K63" s="17">
        <f t="shared" si="6"/>
        <v>2027201.6075918998</v>
      </c>
      <c r="L63" s="18">
        <f t="shared" si="2"/>
        <v>42.61742658830099</v>
      </c>
    </row>
    <row r="64" spans="1:12" s="26" customFormat="1" ht="17.25" customHeight="1">
      <c r="A64" s="4" t="s">
        <v>60</v>
      </c>
      <c r="B64" s="16">
        <v>1281995962991</v>
      </c>
      <c r="C64" s="17">
        <f t="shared" si="3"/>
        <v>98900.27431882665</v>
      </c>
      <c r="D64" s="16">
        <v>263165940882</v>
      </c>
      <c r="E64" s="17">
        <f t="shared" si="4"/>
        <v>22696.367893650015</v>
      </c>
      <c r="F64" s="29">
        <f>D64*100/B64</f>
        <v>20.52782914136583</v>
      </c>
      <c r="G64" s="16">
        <v>509789640696</v>
      </c>
      <c r="H64" s="17">
        <f t="shared" si="5"/>
        <v>456024.21680565324</v>
      </c>
      <c r="I64" s="17">
        <f>39.76</f>
        <v>39.76</v>
      </c>
      <c r="J64" s="16">
        <v>509040381413</v>
      </c>
      <c r="K64" s="17">
        <f t="shared" si="6"/>
        <v>2039891.998543256</v>
      </c>
      <c r="L64" s="18">
        <f>J64*100/B64</f>
        <v>39.7068630563678</v>
      </c>
    </row>
    <row r="65" spans="1:12" s="2" customFormat="1" ht="17.25" customHeight="1">
      <c r="A65" s="37" t="s">
        <v>70</v>
      </c>
      <c r="B65" s="16">
        <v>2230145251621</v>
      </c>
      <c r="C65" s="17">
        <f t="shared" si="3"/>
        <v>172045.76576166175</v>
      </c>
      <c r="D65" s="16">
        <v>343281757347</v>
      </c>
      <c r="E65" s="17">
        <f t="shared" si="4"/>
        <v>29605.84120351537</v>
      </c>
      <c r="F65" s="29">
        <f>D65*100/B65</f>
        <v>15.392798164042578</v>
      </c>
      <c r="G65" s="16">
        <v>958981535657</v>
      </c>
      <c r="H65" s="17">
        <f t="shared" si="5"/>
        <v>857841.6837423536</v>
      </c>
      <c r="I65" s="17">
        <f>G65*100/B65</f>
        <v>43.00085543575945</v>
      </c>
      <c r="J65" s="16">
        <v>927881958617</v>
      </c>
      <c r="K65" s="17">
        <f t="shared" si="6"/>
        <v>3718327.763548868</v>
      </c>
      <c r="L65" s="18">
        <f>J65*100/B65</f>
        <v>41.60634640019798</v>
      </c>
    </row>
    <row r="66" spans="1:12" s="2" customFormat="1" ht="17.25" customHeight="1">
      <c r="A66" s="37"/>
      <c r="B66" s="16"/>
      <c r="C66" s="17"/>
      <c r="D66" s="16"/>
      <c r="E66" s="17"/>
      <c r="F66" s="29"/>
      <c r="G66" s="16"/>
      <c r="H66" s="17"/>
      <c r="I66" s="17"/>
      <c r="J66" s="16"/>
      <c r="K66" s="17"/>
      <c r="L66" s="18"/>
    </row>
    <row r="67" spans="1:12" s="2" customFormat="1" ht="17.25" customHeight="1">
      <c r="A67" s="33" t="s">
        <v>63</v>
      </c>
      <c r="B67" s="16">
        <v>1559700281700</v>
      </c>
      <c r="C67" s="17">
        <f t="shared" si="3"/>
        <v>120323.9246989455</v>
      </c>
      <c r="D67" s="16">
        <v>237741946706</v>
      </c>
      <c r="E67" s="17">
        <f t="shared" si="4"/>
        <v>20503.71209932272</v>
      </c>
      <c r="F67" s="29">
        <f>D67*100/B67</f>
        <v>15.242796933194912</v>
      </c>
      <c r="G67" s="16">
        <v>701186397811</v>
      </c>
      <c r="H67" s="17">
        <f t="shared" si="5"/>
        <v>627235.1424402874</v>
      </c>
      <c r="I67" s="17">
        <f>44.96</f>
        <v>44.96</v>
      </c>
      <c r="J67" s="16">
        <v>620771937183</v>
      </c>
      <c r="K67" s="17">
        <f t="shared" si="6"/>
        <v>2487637.039844987</v>
      </c>
      <c r="L67" s="18">
        <f>J67*100/B67</f>
        <v>39.80071969381116</v>
      </c>
    </row>
    <row r="68" spans="1:12" s="2" customFormat="1" ht="17.25" customHeight="1">
      <c r="A68" s="4"/>
      <c r="B68" s="16"/>
      <c r="C68" s="17"/>
      <c r="D68" s="16"/>
      <c r="E68" s="17"/>
      <c r="F68" s="29"/>
      <c r="G68" s="16"/>
      <c r="H68" s="17"/>
      <c r="I68" s="17"/>
      <c r="J68" s="16"/>
      <c r="K68" s="17"/>
      <c r="L68" s="18"/>
    </row>
    <row r="69" spans="1:12" s="2" customFormat="1" ht="17.25" customHeight="1">
      <c r="A69" s="33" t="s">
        <v>66</v>
      </c>
      <c r="B69" s="16">
        <v>1552162107585</v>
      </c>
      <c r="C69" s="17">
        <f t="shared" si="3"/>
        <v>119742.38816579043</v>
      </c>
      <c r="D69" s="16">
        <v>225253122616</v>
      </c>
      <c r="E69" s="17">
        <f t="shared" si="4"/>
        <v>19426.631436240965</v>
      </c>
      <c r="F69" s="29">
        <f>D69*100/B69</f>
        <v>14.512216315244935</v>
      </c>
      <c r="G69" s="16">
        <v>720552459495</v>
      </c>
      <c r="H69" s="17">
        <f t="shared" si="5"/>
        <v>644558.7449756368</v>
      </c>
      <c r="I69" s="17">
        <f>G69*100/B69</f>
        <v>46.42250032866112</v>
      </c>
      <c r="J69" s="16">
        <v>606356525474</v>
      </c>
      <c r="K69" s="17">
        <f t="shared" si="6"/>
        <v>2429869.7505009263</v>
      </c>
      <c r="L69" s="18">
        <f>J69*100/B69</f>
        <v>39.06528335609394</v>
      </c>
    </row>
    <row r="70" spans="1:12" s="2" customFormat="1" ht="17.25" customHeight="1">
      <c r="A70" s="4"/>
      <c r="B70" s="16"/>
      <c r="C70" s="17"/>
      <c r="D70" s="16"/>
      <c r="E70" s="17"/>
      <c r="F70" s="29"/>
      <c r="G70" s="16"/>
      <c r="H70" s="17"/>
      <c r="I70" s="17"/>
      <c r="J70" s="16"/>
      <c r="K70" s="17"/>
      <c r="L70" s="18"/>
    </row>
    <row r="71" spans="1:12" s="2" customFormat="1" ht="17.25" customHeight="1">
      <c r="A71" s="4"/>
      <c r="B71" s="16"/>
      <c r="C71" s="17"/>
      <c r="D71" s="16"/>
      <c r="E71" s="17"/>
      <c r="F71" s="29"/>
      <c r="G71" s="16"/>
      <c r="H71" s="17"/>
      <c r="I71" s="17"/>
      <c r="J71" s="16"/>
      <c r="K71" s="17"/>
      <c r="L71" s="18"/>
    </row>
    <row r="72" spans="1:12" s="2" customFormat="1" ht="17.25" customHeight="1">
      <c r="A72" s="4"/>
      <c r="B72" s="16"/>
      <c r="C72" s="17"/>
      <c r="D72" s="16"/>
      <c r="E72" s="17"/>
      <c r="F72" s="29"/>
      <c r="G72" s="16"/>
      <c r="H72" s="17"/>
      <c r="I72" s="17"/>
      <c r="J72" s="16"/>
      <c r="K72" s="17"/>
      <c r="L72" s="18"/>
    </row>
    <row r="73" spans="1:12" s="2" customFormat="1" ht="17.25" customHeight="1">
      <c r="A73" s="4"/>
      <c r="B73" s="16"/>
      <c r="C73" s="17"/>
      <c r="D73" s="16"/>
      <c r="E73" s="17"/>
      <c r="F73" s="29"/>
      <c r="G73" s="16"/>
      <c r="H73" s="17"/>
      <c r="I73" s="17"/>
      <c r="J73" s="16"/>
      <c r="K73" s="17"/>
      <c r="L73" s="18"/>
    </row>
    <row r="74" spans="1:12" s="2" customFormat="1" ht="17.25" customHeight="1">
      <c r="A74" s="4"/>
      <c r="B74" s="16"/>
      <c r="C74" s="17"/>
      <c r="D74" s="16"/>
      <c r="E74" s="17"/>
      <c r="F74" s="29"/>
      <c r="G74" s="16"/>
      <c r="H74" s="17"/>
      <c r="I74" s="17"/>
      <c r="J74" s="16"/>
      <c r="K74" s="17"/>
      <c r="L74" s="18"/>
    </row>
    <row r="75" spans="1:12" s="2" customFormat="1" ht="17.25" customHeight="1" thickBot="1">
      <c r="A75" s="5" t="s">
        <v>46</v>
      </c>
      <c r="B75" s="19"/>
      <c r="C75" s="20"/>
      <c r="D75" s="19"/>
      <c r="E75" s="20"/>
      <c r="F75" s="30"/>
      <c r="G75" s="19"/>
      <c r="H75" s="20"/>
      <c r="I75" s="20"/>
      <c r="J75" s="19"/>
      <c r="K75" s="20"/>
      <c r="L75" s="21"/>
    </row>
    <row r="76" spans="1:12" ht="12.75" customHeight="1">
      <c r="A76" s="34" t="s">
        <v>68</v>
      </c>
      <c r="B76" s="35"/>
      <c r="C76" s="35"/>
      <c r="D76" s="35"/>
      <c r="E76" s="35"/>
      <c r="F76" s="35"/>
      <c r="G76" s="35"/>
      <c r="H76" s="3"/>
      <c r="I76" s="3"/>
      <c r="J76" s="3"/>
      <c r="K76" s="3"/>
      <c r="L76" s="3"/>
    </row>
    <row r="77" spans="1:12" ht="12.75" customHeight="1">
      <c r="A77" s="36" t="s">
        <v>62</v>
      </c>
      <c r="B77" s="35"/>
      <c r="C77" s="35"/>
      <c r="D77" s="35"/>
      <c r="E77" s="35"/>
      <c r="F77" s="35"/>
      <c r="G77" s="35"/>
      <c r="H77" s="3"/>
      <c r="I77" s="3"/>
      <c r="J77" s="3"/>
      <c r="K77" s="3"/>
      <c r="L77" s="3"/>
    </row>
    <row r="78" spans="1:12" ht="12.75" customHeight="1">
      <c r="A78" s="36" t="s">
        <v>67</v>
      </c>
      <c r="B78" s="35"/>
      <c r="C78" s="35"/>
      <c r="D78" s="35"/>
      <c r="E78" s="35"/>
      <c r="F78" s="35"/>
      <c r="G78" s="35"/>
      <c r="H78" s="3"/>
      <c r="I78" s="3"/>
      <c r="J78" s="3"/>
      <c r="K78" s="3"/>
      <c r="L78" s="3"/>
    </row>
    <row r="79" spans="1:7" ht="12.75" customHeight="1">
      <c r="A79" s="36" t="s">
        <v>69</v>
      </c>
      <c r="B79" s="35"/>
      <c r="C79" s="35"/>
      <c r="D79" s="35"/>
      <c r="E79" s="35"/>
      <c r="F79" s="35"/>
      <c r="G79" s="35"/>
    </row>
  </sheetData>
  <mergeCells count="1">
    <mergeCell ref="A65:A66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subject>02</dc:subject>
  <dc:creator>行政院主計處</dc:creator>
  <cp:keywords/>
  <dc:description> </dc:description>
  <cp:lastModifiedBy>Administrator</cp:lastModifiedBy>
  <cp:lastPrinted>2003-04-23T12:32:18Z</cp:lastPrinted>
  <dcterms:created xsi:type="dcterms:W3CDTF">1998-07-09T02:39:44Z</dcterms:created>
  <dcterms:modified xsi:type="dcterms:W3CDTF">2008-11-13T11:31:21Z</dcterms:modified>
  <cp:category>I14</cp:category>
  <cp:version/>
  <cp:contentType/>
  <cp:contentStatus/>
</cp:coreProperties>
</file>