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綜計表 (2)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'綜計表 (2)'!$B$1:$E$24</definedName>
    <definedName name="Q">#REF!</definedName>
    <definedName name="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<sst xmlns="http://schemas.openxmlformats.org/spreadsheetml/2006/main" count="28" uniqueCount="28">
  <si>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中 央 政 府 總 決 算</t>
  </si>
  <si>
    <t>信託基金綜計收支餘絀表</t>
  </si>
  <si>
    <t>單位：新臺幣元</t>
  </si>
  <si>
    <t>基　　金　　名　　稱</t>
  </si>
  <si>
    <t>合                計</t>
  </si>
  <si>
    <t>中央公教人員福利互助及急難救助基金</t>
  </si>
  <si>
    <t>公務人員退休撫卹基金</t>
  </si>
  <si>
    <t>胡原洲女士獎助學基金</t>
  </si>
  <si>
    <t>黃瑞景先生獎學基金</t>
  </si>
  <si>
    <t>警察及消防人員安全濟助基金</t>
  </si>
  <si>
    <t>劉存恕先生警察子女獎學基金</t>
  </si>
  <si>
    <t>臺灣地區警察人員互助共濟基金</t>
  </si>
  <si>
    <t>萬善培先生警察子女獎學基金</t>
  </si>
  <si>
    <t>誠園獎學金</t>
  </si>
  <si>
    <t>在校學生獎學基金</t>
  </si>
  <si>
    <t>保險業務發展基金</t>
  </si>
  <si>
    <t>交通部電信總局組織條例修正施行前退休撫卹人員退休撫卹基金</t>
  </si>
  <si>
    <t>華僑捐贈各項獎學金</t>
  </si>
  <si>
    <t>莊守耕公益基金</t>
  </si>
  <si>
    <t>積欠工資墊償基金</t>
  </si>
  <si>
    <t>勞工退休基金</t>
  </si>
  <si>
    <t>資源回收管理基金</t>
  </si>
  <si>
    <t>清潔人員執行職務死亡濟助基金</t>
  </si>
  <si>
    <r>
      <t xml:space="preserve">          </t>
    </r>
    <r>
      <rPr>
        <sz val="12"/>
        <rFont val="新細明體"/>
        <family val="1"/>
      </rPr>
      <t>中華民國八十四年六月三十日</t>
    </r>
  </si>
  <si>
    <r>
      <t>　　　</t>
    </r>
    <r>
      <rPr>
        <sz val="12"/>
        <rFont val="Times New Roman"/>
        <family val="1"/>
      </rPr>
      <t xml:space="preserve">       </t>
    </r>
    <r>
      <rPr>
        <sz val="12"/>
        <rFont val="華康細明體"/>
        <family val="3"/>
      </rPr>
      <t>　  　   　　         中 華 民 國 九 十 一 年 度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</si>
  <si>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入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</si>
  <si>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出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</si>
  <si>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絀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</si>
</sst>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General_)"/>
    <numFmt numFmtId="182" formatCode="0.00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b/>
      <u val="single"/>
      <sz val="20"/>
      <name val="華康中明體"/>
      <family val="3"/>
    </font>
    <font>
      <b/>
      <u val="single"/>
      <sz val="22"/>
      <name val="華康中明體"/>
      <family val="3"/>
    </font>
    <font>
      <sz val="12"/>
      <name val="華康細明體"/>
      <family val="3"/>
    </font>
    <font>
      <sz val="9"/>
      <name val="細明體"/>
      <family val="3"/>
    </font>
    <font>
      <sz val="10"/>
      <name val="華康細明體"/>
      <family val="3"/>
    </font>
    <font>
      <sz val="12"/>
      <name val="細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38" fontId="7" fillId="0" borderId="0" applyBorder="0" applyAlignment="0">
      <protection/>
    </xf>
    <xf numFmtId="181" fontId="8" fillId="2" borderId="1" applyNumberFormat="0" applyFont="0" applyFill="0" applyBorder="0">
      <alignment horizontal="center" vertical="center"/>
      <protection/>
    </xf>
    <xf numFmtId="182" fontId="9" fillId="0" borderId="0">
      <alignment/>
      <protection/>
    </xf>
    <xf numFmtId="0" fontId="5" fillId="0" borderId="0">
      <alignment/>
      <protection/>
    </xf>
    <xf numFmtId="39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9" fontId="8" fillId="0" borderId="0" xfId="20">
      <alignment/>
      <protection/>
    </xf>
    <xf numFmtId="39" fontId="8" fillId="0" borderId="0" xfId="20" applyAlignment="1" applyProtection="1">
      <alignment horizontal="left"/>
      <protection/>
    </xf>
    <xf numFmtId="39" fontId="14" fillId="0" borderId="0" xfId="20" applyFont="1">
      <alignment/>
      <protection/>
    </xf>
    <xf numFmtId="39" fontId="14" fillId="0" borderId="0" xfId="20" applyFont="1" applyAlignment="1" applyProtection="1">
      <alignment horizontal="left"/>
      <protection/>
    </xf>
    <xf numFmtId="39" fontId="14" fillId="0" borderId="0" xfId="20" applyFont="1" applyAlignment="1" applyProtection="1">
      <alignment horizontal="center" vertical="top"/>
      <protection/>
    </xf>
    <xf numFmtId="39" fontId="14" fillId="0" borderId="0" xfId="20" applyFont="1" applyAlignment="1">
      <alignment horizontal="centerContinuous"/>
      <protection/>
    </xf>
    <xf numFmtId="39" fontId="16" fillId="0" borderId="0" xfId="20" applyFont="1" applyAlignment="1">
      <alignment horizontal="right"/>
      <protection/>
    </xf>
    <xf numFmtId="0" fontId="0" fillId="0" borderId="0" xfId="0" applyAlignment="1">
      <alignment vertical="center"/>
    </xf>
    <xf numFmtId="0" fontId="18" fillId="0" borderId="2" xfId="0" applyFont="1" applyBorder="1" applyAlignment="1">
      <alignment horizontal="center" vertical="center"/>
    </xf>
    <xf numFmtId="179" fontId="19" fillId="0" borderId="3" xfId="21" applyFont="1" applyBorder="1" applyAlignment="1">
      <alignment horizontal="center" vertical="center"/>
    </xf>
    <xf numFmtId="180" fontId="19" fillId="0" borderId="4" xfId="20" applyNumberFormat="1" applyFont="1" applyBorder="1" applyAlignment="1" applyProtection="1">
      <alignment vertical="center"/>
      <protection/>
    </xf>
    <xf numFmtId="43" fontId="0" fillId="0" borderId="0" xfId="0" applyNumberFormat="1" applyAlignment="1">
      <alignment vertical="center"/>
    </xf>
    <xf numFmtId="0" fontId="20" fillId="0" borderId="2" xfId="0" applyFont="1" applyBorder="1" applyAlignment="1">
      <alignment vertical="center"/>
    </xf>
    <xf numFmtId="179" fontId="6" fillId="0" borderId="3" xfId="21" applyFont="1" applyBorder="1" applyAlignment="1">
      <alignment vertical="center"/>
    </xf>
    <xf numFmtId="180" fontId="6" fillId="0" borderId="4" xfId="20" applyNumberFormat="1" applyFont="1" applyBorder="1" applyAlignment="1" applyProtection="1">
      <alignment vertical="center"/>
      <protection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179" fontId="6" fillId="0" borderId="6" xfId="21" applyFont="1" applyBorder="1" applyAlignment="1">
      <alignment vertical="center"/>
    </xf>
    <xf numFmtId="180" fontId="6" fillId="0" borderId="7" xfId="2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39" fontId="12" fillId="0" borderId="0" xfId="20" applyFont="1" applyAlignment="1" applyProtection="1">
      <alignment horizont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14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A-FUN01" xfId="20"/>
    <cellStyle name="Comma" xfId="21"/>
    <cellStyle name="Comma [0]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40957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53250" y="3238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4"/>
  <sheetViews>
    <sheetView showGridLines="0" tabSelected="1" workbookViewId="0" topLeftCell="A1">
      <selection activeCell="G21" sqref="G21"/>
    </sheetView>
  </sheetViews>
  <sheetFormatPr defaultColWidth="9.00390625" defaultRowHeight="15.75"/>
  <cols>
    <col min="1" max="1" width="3.25390625" style="0" customWidth="1"/>
    <col min="2" max="2" width="32.625" style="0" customWidth="1"/>
    <col min="3" max="4" width="18.00390625" style="0" customWidth="1"/>
    <col min="5" max="5" width="19.375" style="0" customWidth="1"/>
    <col min="6" max="6" width="13.125" style="0" bestFit="1" customWidth="1"/>
  </cols>
  <sheetData>
    <row r="1" spans="2:31" s="1" customFormat="1" ht="24" customHeight="1">
      <c r="B1" s="21" t="s">
        <v>0</v>
      </c>
      <c r="C1" s="21"/>
      <c r="D1" s="21"/>
      <c r="E1" s="21"/>
      <c r="G1" s="2"/>
      <c r="H1" s="2"/>
      <c r="AE1" s="2" t="s">
        <v>23</v>
      </c>
    </row>
    <row r="2" spans="2:5" s="1" customFormat="1" ht="33" customHeight="1">
      <c r="B2" s="20" t="s">
        <v>1</v>
      </c>
      <c r="C2" s="20"/>
      <c r="D2" s="20"/>
      <c r="E2" s="20"/>
    </row>
    <row r="3" spans="2:5" s="3" customFormat="1" ht="25.5" customHeight="1" thickBot="1">
      <c r="B3" s="4" t="s">
        <v>24</v>
      </c>
      <c r="C3" s="5"/>
      <c r="D3" s="6"/>
      <c r="E3" s="7" t="s">
        <v>2</v>
      </c>
    </row>
    <row r="4" spans="2:5" s="8" customFormat="1" ht="21" customHeight="1">
      <c r="B4" s="22" t="s">
        <v>3</v>
      </c>
      <c r="C4" s="24" t="s">
        <v>25</v>
      </c>
      <c r="D4" s="24" t="s">
        <v>26</v>
      </c>
      <c r="E4" s="26" t="s">
        <v>27</v>
      </c>
    </row>
    <row r="5" spans="2:5" s="8" customFormat="1" ht="21" customHeight="1">
      <c r="B5" s="23"/>
      <c r="C5" s="25"/>
      <c r="D5" s="25"/>
      <c r="E5" s="27"/>
    </row>
    <row r="6" spans="2:5" s="8" customFormat="1" ht="30.75" customHeight="1">
      <c r="B6" s="9" t="s">
        <v>4</v>
      </c>
      <c r="C6" s="10">
        <f>SUM(C7:C24)</f>
        <v>61915100335</v>
      </c>
      <c r="D6" s="10">
        <f>SUM(D7:D24)</f>
        <v>36652665191</v>
      </c>
      <c r="E6" s="11">
        <f aca="true" t="shared" si="0" ref="E6:E24">C6-D6</f>
        <v>25262435144</v>
      </c>
    </row>
    <row r="7" spans="2:5" s="8" customFormat="1" ht="37.5" customHeight="1">
      <c r="B7" s="13" t="s">
        <v>5</v>
      </c>
      <c r="C7" s="14">
        <v>474055293</v>
      </c>
      <c r="D7" s="14">
        <v>761327068</v>
      </c>
      <c r="E7" s="15">
        <f t="shared" si="0"/>
        <v>-287271775</v>
      </c>
    </row>
    <row r="8" spans="2:5" s="8" customFormat="1" ht="39" customHeight="1">
      <c r="B8" s="16" t="s">
        <v>6</v>
      </c>
      <c r="C8" s="14">
        <v>47396081996</v>
      </c>
      <c r="D8" s="14">
        <v>23963645598</v>
      </c>
      <c r="E8" s="15">
        <f t="shared" si="0"/>
        <v>23432436398</v>
      </c>
    </row>
    <row r="9" spans="2:5" s="8" customFormat="1" ht="28.5" customHeight="1">
      <c r="B9" s="13" t="s">
        <v>7</v>
      </c>
      <c r="C9" s="14">
        <v>28991</v>
      </c>
      <c r="D9" s="14">
        <v>32000</v>
      </c>
      <c r="E9" s="15">
        <f t="shared" si="0"/>
        <v>-3009</v>
      </c>
    </row>
    <row r="10" spans="2:5" s="8" customFormat="1" ht="28.5" customHeight="1">
      <c r="B10" s="13" t="s">
        <v>8</v>
      </c>
      <c r="C10" s="14">
        <v>29039</v>
      </c>
      <c r="D10" s="14">
        <v>30000</v>
      </c>
      <c r="E10" s="15">
        <f t="shared" si="0"/>
        <v>-961</v>
      </c>
    </row>
    <row r="11" spans="2:5" s="8" customFormat="1" ht="39.75" customHeight="1">
      <c r="B11" s="16" t="s">
        <v>9</v>
      </c>
      <c r="C11" s="14">
        <v>4372886</v>
      </c>
      <c r="D11" s="14">
        <v>10490000</v>
      </c>
      <c r="E11" s="15">
        <f t="shared" si="0"/>
        <v>-6117114</v>
      </c>
    </row>
    <row r="12" spans="2:5" s="8" customFormat="1" ht="39.75" customHeight="1">
      <c r="B12" s="16" t="s">
        <v>10</v>
      </c>
      <c r="C12" s="14">
        <v>83551</v>
      </c>
      <c r="D12" s="14">
        <v>150000</v>
      </c>
      <c r="E12" s="15">
        <f t="shared" si="0"/>
        <v>-66449</v>
      </c>
    </row>
    <row r="13" spans="2:5" s="8" customFormat="1" ht="31.5" customHeight="1">
      <c r="B13" s="13" t="s">
        <v>11</v>
      </c>
      <c r="C13" s="14">
        <v>993574249</v>
      </c>
      <c r="D13" s="14">
        <v>918524027</v>
      </c>
      <c r="E13" s="15">
        <f t="shared" si="0"/>
        <v>75050222</v>
      </c>
    </row>
    <row r="14" spans="2:5" s="8" customFormat="1" ht="31.5" customHeight="1">
      <c r="B14" s="16" t="s">
        <v>12</v>
      </c>
      <c r="C14" s="14">
        <v>32508</v>
      </c>
      <c r="D14" s="14">
        <v>100000</v>
      </c>
      <c r="E14" s="15">
        <f t="shared" si="0"/>
        <v>-67492</v>
      </c>
    </row>
    <row r="15" spans="2:6" s="8" customFormat="1" ht="28.5" customHeight="1">
      <c r="B15" s="13" t="s">
        <v>13</v>
      </c>
      <c r="C15" s="14">
        <v>224441</v>
      </c>
      <c r="D15" s="14">
        <v>397000</v>
      </c>
      <c r="E15" s="15">
        <f t="shared" si="0"/>
        <v>-172559</v>
      </c>
      <c r="F15" s="12"/>
    </row>
    <row r="16" spans="2:5" s="8" customFormat="1" ht="28.5" customHeight="1">
      <c r="B16" s="13" t="s">
        <v>14</v>
      </c>
      <c r="C16" s="14">
        <v>123750</v>
      </c>
      <c r="D16" s="14">
        <v>232500</v>
      </c>
      <c r="E16" s="15">
        <f t="shared" si="0"/>
        <v>-108750</v>
      </c>
    </row>
    <row r="17" spans="2:5" s="8" customFormat="1" ht="28.5" customHeight="1">
      <c r="B17" s="13" t="s">
        <v>15</v>
      </c>
      <c r="C17" s="14">
        <v>215680310</v>
      </c>
      <c r="D17" s="14">
        <v>257288136</v>
      </c>
      <c r="E17" s="15">
        <f t="shared" si="0"/>
        <v>-41607826</v>
      </c>
    </row>
    <row r="18" spans="2:5" s="8" customFormat="1" ht="42.75" customHeight="1">
      <c r="B18" s="16" t="s">
        <v>16</v>
      </c>
      <c r="C18" s="14">
        <v>152099604</v>
      </c>
      <c r="D18" s="14">
        <v>904678080</v>
      </c>
      <c r="E18" s="15">
        <f t="shared" si="0"/>
        <v>-752578476</v>
      </c>
    </row>
    <row r="19" spans="2:5" s="8" customFormat="1" ht="28.5" customHeight="1">
      <c r="B19" s="13" t="s">
        <v>17</v>
      </c>
      <c r="C19" s="14">
        <v>810088</v>
      </c>
      <c r="D19" s="14">
        <v>981205</v>
      </c>
      <c r="E19" s="15">
        <f t="shared" si="0"/>
        <v>-171117</v>
      </c>
    </row>
    <row r="20" spans="2:5" s="8" customFormat="1" ht="28.5" customHeight="1">
      <c r="B20" s="13" t="s">
        <v>18</v>
      </c>
      <c r="C20" s="14">
        <v>282500</v>
      </c>
      <c r="D20" s="14">
        <v>315000</v>
      </c>
      <c r="E20" s="15">
        <f t="shared" si="0"/>
        <v>-32500</v>
      </c>
    </row>
    <row r="21" spans="2:5" s="8" customFormat="1" ht="28.5" customHeight="1">
      <c r="B21" s="13" t="s">
        <v>19</v>
      </c>
      <c r="C21" s="14">
        <v>519725845</v>
      </c>
      <c r="D21" s="14">
        <v>550331739</v>
      </c>
      <c r="E21" s="15">
        <f t="shared" si="0"/>
        <v>-30605894</v>
      </c>
    </row>
    <row r="22" spans="2:5" s="8" customFormat="1" ht="28.5" customHeight="1">
      <c r="B22" s="13" t="s">
        <v>20</v>
      </c>
      <c r="C22" s="14">
        <v>6727535097</v>
      </c>
      <c r="D22" s="14">
        <v>4378182213</v>
      </c>
      <c r="E22" s="15">
        <f t="shared" si="0"/>
        <v>2349352884</v>
      </c>
    </row>
    <row r="23" spans="2:5" s="8" customFormat="1" ht="28.5" customHeight="1">
      <c r="B23" s="13" t="s">
        <v>21</v>
      </c>
      <c r="C23" s="14">
        <v>5422568039</v>
      </c>
      <c r="D23" s="14">
        <v>4892460625</v>
      </c>
      <c r="E23" s="15">
        <f t="shared" si="0"/>
        <v>530107414</v>
      </c>
    </row>
    <row r="24" spans="2:5" s="8" customFormat="1" ht="28.5" customHeight="1" thickBot="1">
      <c r="B24" s="17" t="s">
        <v>22</v>
      </c>
      <c r="C24" s="18">
        <v>7792148</v>
      </c>
      <c r="D24" s="18">
        <v>13500000</v>
      </c>
      <c r="E24" s="19">
        <f t="shared" si="0"/>
        <v>-5707852</v>
      </c>
    </row>
  </sheetData>
  <mergeCells count="6">
    <mergeCell ref="B2:E2"/>
    <mergeCell ref="B1:E1"/>
    <mergeCell ref="B4:B5"/>
    <mergeCell ref="C4:C5"/>
    <mergeCell ref="D4:D5"/>
    <mergeCell ref="E4:E5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subject>02</dc:subject>
  <dc:creator>行政院主計處</dc:creator>
  <cp:keywords/>
  <dc:description> </dc:description>
  <cp:lastModifiedBy>Administrator</cp:lastModifiedBy>
  <dcterms:created xsi:type="dcterms:W3CDTF">2003-04-28T02:21:26Z</dcterms:created>
  <dcterms:modified xsi:type="dcterms:W3CDTF">2008-11-13T11:31:28Z</dcterms:modified>
  <cp:category>I14</cp:category>
  <cp:version/>
  <cp:contentType/>
  <cp:contentStatus/>
</cp:coreProperties>
</file>