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9648" activeTab="0"/>
  </bookViews>
  <sheets>
    <sheet name="併計" sheetId="1" r:id="rId1"/>
    <sheet name="經常" sheetId="2" r:id="rId2"/>
    <sheet name="明細" sheetId="3" r:id="rId3"/>
  </sheets>
  <definedNames>
    <definedName name="_xlnm.Print_Titles" localSheetId="0">'併計'!$1:$6</definedName>
    <definedName name="_xlnm.Print_Titles" localSheetId="2">'明細'!$1:$7</definedName>
    <definedName name="_xlnm.Print_Titles" localSheetId="1">'經常'!$1:$6</definedName>
  </definedNames>
  <calcPr fullCalcOnLoad="1"/>
</workbook>
</file>

<file path=xl/sharedStrings.xml><?xml version="1.0" encoding="utf-8"?>
<sst xmlns="http://schemas.openxmlformats.org/spreadsheetml/2006/main" count="739" uniqueCount="88">
  <si>
    <t>中央</t>
  </si>
  <si>
    <t>政府</t>
  </si>
  <si>
    <t>嚴重特殊傳染性肺炎防</t>
  </si>
  <si>
    <t>歲入來源</t>
  </si>
  <si>
    <t>別決算表</t>
  </si>
  <si>
    <t>經資門併計</t>
  </si>
  <si>
    <t>中華民國109年01月15</t>
  </si>
  <si>
    <t>日至112年06月30日</t>
  </si>
  <si>
    <t>單位：新臺幣元</t>
  </si>
  <si>
    <t>科        目</t>
  </si>
  <si>
    <t>預           算           數</t>
  </si>
  <si>
    <t>決           算           數</t>
  </si>
  <si>
    <t>比較增減數</t>
  </si>
  <si>
    <t>說明</t>
  </si>
  <si>
    <t>款</t>
  </si>
  <si>
    <t>項</t>
  </si>
  <si>
    <t>目</t>
  </si>
  <si>
    <t>節</t>
  </si>
  <si>
    <t>名稱</t>
  </si>
  <si>
    <t>原預算數</t>
  </si>
  <si>
    <t>預算增減數</t>
  </si>
  <si>
    <t>合計</t>
  </si>
  <si>
    <t>實現數</t>
  </si>
  <si>
    <t>應收數</t>
  </si>
  <si>
    <t>保留數</t>
  </si>
  <si>
    <t/>
  </si>
  <si>
    <t>-</t>
  </si>
  <si>
    <t>2</t>
  </si>
  <si>
    <t>ˉ0400000000
罰款及賠償收入</t>
  </si>
  <si>
    <t>ˉ0420010000
教育部</t>
  </si>
  <si>
    <t>ˉ0420010300
賠償收入</t>
  </si>
  <si>
    <t>1</t>
  </si>
  <si>
    <t>ˉ0420010301
一般賠償收入</t>
  </si>
  <si>
    <t>ˉ0426010000
經濟部</t>
  </si>
  <si>
    <t>ˉ0426010300
賠償收入</t>
  </si>
  <si>
    <t>ˉ0426010301
一般賠償收入</t>
  </si>
  <si>
    <t>ˉ0429010000
交通部</t>
  </si>
  <si>
    <t>ˉ0429010300
賠償收入</t>
  </si>
  <si>
    <t>ˉ0429010301
一般賠償收入</t>
  </si>
  <si>
    <t>ˉ0430010000
勞動部</t>
  </si>
  <si>
    <t>ˉ0430010300
賠償收入</t>
  </si>
  <si>
    <t>ˉ0430010301
一般賠償收入</t>
  </si>
  <si>
    <t>ˉ0457010000
衛生福利部</t>
  </si>
  <si>
    <t>ˉ0457010100
罰金罰鍰及怠金</t>
  </si>
  <si>
    <t>ˉ0457010101
罰金罰鍰</t>
  </si>
  <si>
    <t>ˉ0457010300
賠償收入</t>
  </si>
  <si>
    <t>ˉ0457010301
一般賠償收入</t>
  </si>
  <si>
    <t>ˉ0460010300
賠償收入</t>
  </si>
  <si>
    <t>ˉ0460010301
一般賠償收入</t>
  </si>
  <si>
    <t>ˉ0700000000
財產收入</t>
  </si>
  <si>
    <t>ˉ0717010000
財政部</t>
  </si>
  <si>
    <t>ˉ0717010100
財產孳息</t>
  </si>
  <si>
    <t>ˉ0717010101
利息收入</t>
  </si>
  <si>
    <t>ˉ0726010000
經濟部</t>
  </si>
  <si>
    <t>ˉ0726010100
財產孳息</t>
  </si>
  <si>
    <t>ˉ0726010101
利息收入</t>
  </si>
  <si>
    <t>ˉ0730010000
勞動部</t>
  </si>
  <si>
    <t>ˉ0730010100
財產孳息</t>
  </si>
  <si>
    <t>ˉ0730010101
利息收入</t>
  </si>
  <si>
    <t>ˉ0757010000
衛生福利部</t>
  </si>
  <si>
    <t>ˉ0757010100
財產孳息</t>
  </si>
  <si>
    <t>ˉ0757010101
利息收入</t>
  </si>
  <si>
    <t>ˉ0757010500
廢舊物資售價</t>
  </si>
  <si>
    <t>ˉ1200000000
其他收入</t>
  </si>
  <si>
    <t>ˉ1251010200
雜項收入</t>
  </si>
  <si>
    <t>ˉ1251010210
其他雜項收入</t>
  </si>
  <si>
    <t>ˉ1257010000
衛生福利部</t>
  </si>
  <si>
    <t>ˉ1257010200
雜項收入</t>
  </si>
  <si>
    <t>ˉ1257010210
其他雜項收入</t>
  </si>
  <si>
    <t>　
     　　   合              計</t>
  </si>
  <si>
    <t>治及紓困振興特別決算</t>
  </si>
  <si>
    <t>ˉ1251010000
農業委員會（農業部）</t>
  </si>
  <si>
    <t>ˉ0460010000
環境保護署（環境部）</t>
  </si>
  <si>
    <t>雜項收入</t>
  </si>
  <si>
    <t>其他收入</t>
  </si>
  <si>
    <t>(3. 其他收入)</t>
  </si>
  <si>
    <t>廢舊物資售價</t>
  </si>
  <si>
    <t>財產孳息</t>
  </si>
  <si>
    <t>財產收入</t>
  </si>
  <si>
    <t>(2. 財產收入)</t>
  </si>
  <si>
    <t>賠償收入</t>
  </si>
  <si>
    <t>罰金罰鍰及怠金</t>
  </si>
  <si>
    <t>罰款及賠償收入</t>
  </si>
  <si>
    <t>(1. 規費及罰款收入)</t>
  </si>
  <si>
    <t>　　   合          計</t>
  </si>
  <si>
    <t>經常門</t>
  </si>
  <si>
    <t>決算總表</t>
  </si>
  <si>
    <t>歲入來源別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</si>
</sst>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15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1" fillId="0" borderId="0" applyFont="0" applyFill="0" applyBorder="0" applyAlignment="0" applyProtection="0"/>
    <xf numFmtId="0" fontId="3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/>
    </xf>
    <xf numFmtId="0" fontId="13" fillId="0" borderId="11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left" vertical="top" wrapText="1"/>
    </xf>
    <xf numFmtId="3" fontId="12" fillId="0" borderId="14" xfId="0" applyNumberFormat="1" applyFont="1" applyBorder="1" applyAlignment="1">
      <alignment horizontal="right"/>
    </xf>
    <xf numFmtId="0" fontId="13" fillId="0" borderId="15" xfId="0" applyNumberFormat="1" applyFont="1" applyBorder="1" applyAlignment="1">
      <alignment horizontal="right" vertical="top"/>
    </xf>
    <xf numFmtId="3" fontId="6" fillId="0" borderId="0" xfId="0" applyNumberFormat="1" applyFont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right" vertical="center"/>
    </xf>
    <xf numFmtId="3" fontId="3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1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3" fontId="4" fillId="0" borderId="0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right" vertical="top"/>
    </xf>
    <xf numFmtId="3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right" vertical="top"/>
    </xf>
    <xf numFmtId="3" fontId="6" fillId="0" borderId="14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distributed" vertical="center" wrapText="1"/>
    </xf>
    <xf numFmtId="3" fontId="3" fillId="0" borderId="14" xfId="0" applyNumberFormat="1" applyFont="1" applyBorder="1" applyAlignment="1">
      <alignment horizontal="distributed" vertical="center" wrapText="1"/>
    </xf>
    <xf numFmtId="3" fontId="3" fillId="0" borderId="19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17" xfId="0" applyNumberFormat="1" applyFont="1" applyBorder="1" applyAlignment="1">
      <alignment horizontal="distributed" vertical="center" wrapText="1"/>
    </xf>
    <xf numFmtId="3" fontId="3" fillId="0" borderId="16" xfId="0" applyNumberFormat="1" applyFont="1" applyBorder="1" applyAlignment="1">
      <alignment horizontal="distributed" vertical="center" wrapText="1"/>
    </xf>
    <xf numFmtId="3" fontId="3" fillId="0" borderId="19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">
      <selection activeCell="P10" sqref="P10"/>
    </sheetView>
  </sheetViews>
  <sheetFormatPr defaultColWidth="9.00390625" defaultRowHeight="26.25" customHeight="1"/>
  <cols>
    <col min="1" max="1" width="2.875" style="64" customWidth="1"/>
    <col min="2" max="2" width="2.875" style="63" customWidth="1"/>
    <col min="3" max="3" width="3.00390625" style="63" customWidth="1"/>
    <col min="4" max="4" width="22.00390625" style="7" customWidth="1"/>
    <col min="5" max="5" width="17.625" style="62" customWidth="1"/>
    <col min="6" max="6" width="17.875" style="62" customWidth="1"/>
    <col min="7" max="7" width="18.00390625" style="62" customWidth="1"/>
    <col min="8" max="8" width="17.875" style="62" customWidth="1"/>
    <col min="9" max="9" width="16.75390625" style="62" customWidth="1"/>
    <col min="10" max="10" width="16.125" style="62" customWidth="1"/>
    <col min="11" max="11" width="17.875" style="62" customWidth="1"/>
    <col min="12" max="12" width="15.875" style="62" customWidth="1"/>
    <col min="13" max="13" width="5.125" style="61" customWidth="1"/>
    <col min="14" max="16384" width="9.00390625" style="2" customWidth="1"/>
  </cols>
  <sheetData>
    <row r="1" spans="1:13" s="3" customFormat="1" ht="21" customHeight="1">
      <c r="A1" s="96"/>
      <c r="B1" s="96"/>
      <c r="C1" s="96"/>
      <c r="D1" s="95"/>
      <c r="E1" s="31"/>
      <c r="F1" s="57" t="s">
        <v>0</v>
      </c>
      <c r="G1" s="57"/>
      <c r="H1" s="45" t="s">
        <v>1</v>
      </c>
      <c r="I1" s="45"/>
      <c r="J1" s="45"/>
      <c r="K1" s="31"/>
      <c r="L1" s="31"/>
      <c r="M1" s="8"/>
    </row>
    <row r="2" spans="1:13" s="4" customFormat="1" ht="21" customHeight="1">
      <c r="A2" s="94"/>
      <c r="B2" s="94"/>
      <c r="C2" s="94"/>
      <c r="D2" s="60" t="s">
        <v>2</v>
      </c>
      <c r="E2" s="50"/>
      <c r="F2" s="50"/>
      <c r="G2" s="50"/>
      <c r="H2" s="49" t="s">
        <v>70</v>
      </c>
      <c r="I2" s="50"/>
      <c r="J2" s="50"/>
      <c r="K2" s="50"/>
      <c r="L2" s="6"/>
      <c r="M2" s="9"/>
    </row>
    <row r="3" spans="1:13" s="4" customFormat="1" ht="21" customHeight="1">
      <c r="A3" s="94"/>
      <c r="B3" s="94"/>
      <c r="C3" s="94"/>
      <c r="D3" s="93"/>
      <c r="E3" s="6"/>
      <c r="F3" s="6"/>
      <c r="G3" s="6" t="s">
        <v>87</v>
      </c>
      <c r="H3" s="10" t="s">
        <v>86</v>
      </c>
      <c r="I3" s="10"/>
      <c r="J3" s="10"/>
      <c r="K3" s="6"/>
      <c r="L3" s="6"/>
      <c r="M3" s="9"/>
    </row>
    <row r="4" spans="1:13" s="5" customFormat="1" ht="18.75" customHeight="1">
      <c r="A4" s="92" t="s">
        <v>5</v>
      </c>
      <c r="B4" s="92"/>
      <c r="C4" s="92"/>
      <c r="D4" s="91"/>
      <c r="E4" s="88"/>
      <c r="F4" s="38" t="s">
        <v>6</v>
      </c>
      <c r="G4" s="90"/>
      <c r="H4" s="52" t="s">
        <v>7</v>
      </c>
      <c r="I4" s="52"/>
      <c r="J4" s="89"/>
      <c r="K4" s="88"/>
      <c r="L4" s="38" t="s">
        <v>8</v>
      </c>
      <c r="M4" s="39"/>
    </row>
    <row r="5" spans="1:13" s="1" customFormat="1" ht="26.25" customHeight="1">
      <c r="A5" s="87" t="s">
        <v>9</v>
      </c>
      <c r="B5" s="87"/>
      <c r="C5" s="87"/>
      <c r="D5" s="86"/>
      <c r="E5" s="85" t="s">
        <v>10</v>
      </c>
      <c r="F5" s="85"/>
      <c r="G5" s="85"/>
      <c r="H5" s="85" t="s">
        <v>11</v>
      </c>
      <c r="I5" s="85"/>
      <c r="J5" s="85"/>
      <c r="K5" s="85"/>
      <c r="L5" s="84" t="s">
        <v>12</v>
      </c>
      <c r="M5" s="83" t="s">
        <v>13</v>
      </c>
    </row>
    <row r="6" spans="1:13" s="1" customFormat="1" ht="31.5" customHeight="1">
      <c r="A6" s="82" t="s">
        <v>14</v>
      </c>
      <c r="B6" s="81" t="s">
        <v>15</v>
      </c>
      <c r="C6" s="81" t="s">
        <v>16</v>
      </c>
      <c r="D6" s="81" t="s">
        <v>18</v>
      </c>
      <c r="E6" s="80" t="s">
        <v>19</v>
      </c>
      <c r="F6" s="80" t="s">
        <v>20</v>
      </c>
      <c r="G6" s="80" t="s">
        <v>21</v>
      </c>
      <c r="H6" s="80" t="s">
        <v>22</v>
      </c>
      <c r="I6" s="80" t="s">
        <v>23</v>
      </c>
      <c r="J6" s="80" t="s">
        <v>24</v>
      </c>
      <c r="K6" s="80" t="s">
        <v>21</v>
      </c>
      <c r="L6" s="79"/>
      <c r="M6" s="78"/>
    </row>
    <row r="7" spans="1:13" ht="29.25" customHeight="1">
      <c r="A7" s="77" t="s">
        <v>25</v>
      </c>
      <c r="B7" s="76" t="s">
        <v>25</v>
      </c>
      <c r="C7" s="76" t="s">
        <v>25</v>
      </c>
      <c r="D7" s="75" t="s">
        <v>84</v>
      </c>
      <c r="E7" s="74" t="s">
        <v>26</v>
      </c>
      <c r="F7" s="74" t="s">
        <v>26</v>
      </c>
      <c r="G7" s="74" t="s">
        <v>26</v>
      </c>
      <c r="H7" s="73">
        <f>1824815870+39168</f>
        <v>1824855038</v>
      </c>
      <c r="I7" s="73">
        <v>45149566</v>
      </c>
      <c r="J7" s="73" t="s">
        <v>26</v>
      </c>
      <c r="K7" s="73">
        <f>1869965436+39168</f>
        <v>1870004604</v>
      </c>
      <c r="L7" s="73">
        <f>1869965436+39168</f>
        <v>1870004604</v>
      </c>
      <c r="M7" s="72" t="s">
        <v>25</v>
      </c>
    </row>
    <row r="8" spans="1:13" ht="26.25" customHeight="1">
      <c r="A8" s="64" t="s">
        <v>25</v>
      </c>
      <c r="B8" s="63" t="s">
        <v>25</v>
      </c>
      <c r="C8" s="63" t="s">
        <v>25</v>
      </c>
      <c r="D8" s="71" t="s">
        <v>83</v>
      </c>
      <c r="E8" s="62" t="s">
        <v>26</v>
      </c>
      <c r="F8" s="62" t="s">
        <v>26</v>
      </c>
      <c r="G8" s="62" t="s">
        <v>26</v>
      </c>
      <c r="H8" s="70">
        <f>329116771+39168</f>
        <v>329155939</v>
      </c>
      <c r="I8" s="70">
        <v>41864211</v>
      </c>
      <c r="J8" s="70" t="s">
        <v>26</v>
      </c>
      <c r="K8" s="70">
        <f>370980982+39168</f>
        <v>371020150</v>
      </c>
      <c r="L8" s="70">
        <f>370980982+39168</f>
        <v>371020150</v>
      </c>
      <c r="M8" s="61" t="s">
        <v>25</v>
      </c>
    </row>
    <row r="9" spans="1:13" ht="26.25" customHeight="1">
      <c r="A9" s="64">
        <v>1</v>
      </c>
      <c r="B9" s="63" t="s">
        <v>25</v>
      </c>
      <c r="C9" s="63" t="s">
        <v>25</v>
      </c>
      <c r="D9" s="71" t="s">
        <v>82</v>
      </c>
      <c r="E9" s="62" t="s">
        <v>26</v>
      </c>
      <c r="F9" s="62" t="s">
        <v>26</v>
      </c>
      <c r="G9" s="62" t="s">
        <v>26</v>
      </c>
      <c r="H9" s="70">
        <f>329116771+39168</f>
        <v>329155939</v>
      </c>
      <c r="I9" s="70">
        <v>41864211</v>
      </c>
      <c r="J9" s="70" t="s">
        <v>26</v>
      </c>
      <c r="K9" s="70">
        <f>370980982+39168</f>
        <v>371020150</v>
      </c>
      <c r="L9" s="70">
        <f>370980982+39168</f>
        <v>371020150</v>
      </c>
      <c r="M9" s="61" t="s">
        <v>25</v>
      </c>
    </row>
    <row r="10" spans="1:13" ht="26.25" customHeight="1">
      <c r="A10" s="64" t="s">
        <v>25</v>
      </c>
      <c r="B10" s="63" t="s">
        <v>25</v>
      </c>
      <c r="C10" s="63" t="s">
        <v>31</v>
      </c>
      <c r="D10" s="71" t="s">
        <v>81</v>
      </c>
      <c r="E10" s="62" t="s">
        <v>26</v>
      </c>
      <c r="F10" s="62" t="s">
        <v>26</v>
      </c>
      <c r="G10" s="62" t="s">
        <v>26</v>
      </c>
      <c r="H10" s="70">
        <v>29525214</v>
      </c>
      <c r="I10" s="70">
        <v>41864211</v>
      </c>
      <c r="J10" s="70" t="s">
        <v>26</v>
      </c>
      <c r="K10" s="70">
        <v>71389425</v>
      </c>
      <c r="L10" s="70">
        <v>71389425</v>
      </c>
      <c r="M10" s="61" t="s">
        <v>25</v>
      </c>
    </row>
    <row r="11" spans="1:13" ht="26.25" customHeight="1">
      <c r="A11" s="64" t="s">
        <v>25</v>
      </c>
      <c r="B11" s="63" t="s">
        <v>25</v>
      </c>
      <c r="C11" s="63" t="s">
        <v>27</v>
      </c>
      <c r="D11" s="71" t="s">
        <v>80</v>
      </c>
      <c r="E11" s="62" t="s">
        <v>26</v>
      </c>
      <c r="F11" s="62" t="s">
        <v>26</v>
      </c>
      <c r="G11" s="62" t="s">
        <v>26</v>
      </c>
      <c r="H11" s="70">
        <f>299591557+39168</f>
        <v>299630725</v>
      </c>
      <c r="I11" s="70" t="s">
        <v>26</v>
      </c>
      <c r="J11" s="70" t="s">
        <v>26</v>
      </c>
      <c r="K11" s="70">
        <f>299591557+39168</f>
        <v>299630725</v>
      </c>
      <c r="L11" s="70">
        <f>299591557+39168</f>
        <v>299630725</v>
      </c>
      <c r="M11" s="61" t="s">
        <v>25</v>
      </c>
    </row>
    <row r="12" spans="1:13" ht="26.25" customHeight="1">
      <c r="A12" s="64" t="s">
        <v>25</v>
      </c>
      <c r="B12" s="63" t="s">
        <v>25</v>
      </c>
      <c r="C12" s="63" t="s">
        <v>25</v>
      </c>
      <c r="D12" s="71" t="s">
        <v>79</v>
      </c>
      <c r="E12" s="62" t="s">
        <v>26</v>
      </c>
      <c r="F12" s="62" t="s">
        <v>26</v>
      </c>
      <c r="G12" s="62" t="s">
        <v>26</v>
      </c>
      <c r="H12" s="70">
        <v>7011704</v>
      </c>
      <c r="I12" s="70" t="s">
        <v>26</v>
      </c>
      <c r="J12" s="70" t="s">
        <v>26</v>
      </c>
      <c r="K12" s="70">
        <v>7011704</v>
      </c>
      <c r="L12" s="70">
        <v>7011704</v>
      </c>
      <c r="M12" s="61" t="s">
        <v>25</v>
      </c>
    </row>
    <row r="13" spans="1:13" ht="26.25" customHeight="1">
      <c r="A13" s="64">
        <v>2</v>
      </c>
      <c r="B13" s="63" t="s">
        <v>25</v>
      </c>
      <c r="C13" s="63" t="s">
        <v>25</v>
      </c>
      <c r="D13" s="71" t="s">
        <v>78</v>
      </c>
      <c r="E13" s="62" t="s">
        <v>26</v>
      </c>
      <c r="F13" s="62" t="s">
        <v>26</v>
      </c>
      <c r="G13" s="62" t="s">
        <v>26</v>
      </c>
      <c r="H13" s="70">
        <v>7011704</v>
      </c>
      <c r="I13" s="70" t="s">
        <v>26</v>
      </c>
      <c r="J13" s="70" t="s">
        <v>26</v>
      </c>
      <c r="K13" s="70">
        <v>7011704</v>
      </c>
      <c r="L13" s="70">
        <v>7011704</v>
      </c>
      <c r="M13" s="61" t="s">
        <v>25</v>
      </c>
    </row>
    <row r="14" spans="1:13" ht="26.25" customHeight="1">
      <c r="A14" s="64" t="s">
        <v>25</v>
      </c>
      <c r="B14" s="63" t="s">
        <v>25</v>
      </c>
      <c r="C14" s="63" t="s">
        <v>31</v>
      </c>
      <c r="D14" s="71" t="s">
        <v>77</v>
      </c>
      <c r="E14" s="62" t="s">
        <v>26</v>
      </c>
      <c r="F14" s="62" t="s">
        <v>26</v>
      </c>
      <c r="G14" s="62" t="s">
        <v>26</v>
      </c>
      <c r="H14" s="70">
        <v>6997664</v>
      </c>
      <c r="I14" s="70" t="s">
        <v>26</v>
      </c>
      <c r="J14" s="70" t="s">
        <v>26</v>
      </c>
      <c r="K14" s="70">
        <v>6997664</v>
      </c>
      <c r="L14" s="70">
        <v>6997664</v>
      </c>
      <c r="M14" s="61" t="s">
        <v>25</v>
      </c>
    </row>
    <row r="15" spans="1:13" ht="26.25" customHeight="1">
      <c r="A15" s="64" t="s">
        <v>25</v>
      </c>
      <c r="B15" s="63" t="s">
        <v>25</v>
      </c>
      <c r="C15" s="63" t="s">
        <v>27</v>
      </c>
      <c r="D15" s="71" t="s">
        <v>76</v>
      </c>
      <c r="E15" s="62" t="s">
        <v>26</v>
      </c>
      <c r="F15" s="62" t="s">
        <v>26</v>
      </c>
      <c r="G15" s="62" t="s">
        <v>26</v>
      </c>
      <c r="H15" s="70">
        <v>14040</v>
      </c>
      <c r="I15" s="70" t="s">
        <v>26</v>
      </c>
      <c r="J15" s="70" t="s">
        <v>26</v>
      </c>
      <c r="K15" s="70">
        <v>14040</v>
      </c>
      <c r="L15" s="70">
        <v>14040</v>
      </c>
      <c r="M15" s="61" t="s">
        <v>25</v>
      </c>
    </row>
    <row r="16" spans="1:13" ht="26.25" customHeight="1">
      <c r="A16" s="64" t="s">
        <v>25</v>
      </c>
      <c r="B16" s="63" t="s">
        <v>25</v>
      </c>
      <c r="C16" s="63" t="s">
        <v>25</v>
      </c>
      <c r="D16" s="71" t="s">
        <v>75</v>
      </c>
      <c r="E16" s="62" t="s">
        <v>26</v>
      </c>
      <c r="F16" s="62" t="s">
        <v>26</v>
      </c>
      <c r="G16" s="62" t="s">
        <v>26</v>
      </c>
      <c r="H16" s="70">
        <v>1488687395</v>
      </c>
      <c r="I16" s="70">
        <v>3285355</v>
      </c>
      <c r="J16" s="70" t="s">
        <v>26</v>
      </c>
      <c r="K16" s="70">
        <v>1491972750</v>
      </c>
      <c r="L16" s="70">
        <v>1491972750</v>
      </c>
      <c r="M16" s="61" t="s">
        <v>25</v>
      </c>
    </row>
    <row r="17" spans="1:13" ht="26.25" customHeight="1">
      <c r="A17" s="64">
        <v>3</v>
      </c>
      <c r="B17" s="63" t="s">
        <v>25</v>
      </c>
      <c r="C17" s="63" t="s">
        <v>25</v>
      </c>
      <c r="D17" s="71" t="s">
        <v>74</v>
      </c>
      <c r="E17" s="62" t="s">
        <v>26</v>
      </c>
      <c r="F17" s="62" t="s">
        <v>26</v>
      </c>
      <c r="G17" s="62" t="s">
        <v>26</v>
      </c>
      <c r="H17" s="70">
        <v>1488687395</v>
      </c>
      <c r="I17" s="70">
        <v>3285355</v>
      </c>
      <c r="J17" s="70" t="s">
        <v>26</v>
      </c>
      <c r="K17" s="70">
        <v>1491972750</v>
      </c>
      <c r="L17" s="70">
        <v>1491972750</v>
      </c>
      <c r="M17" s="61" t="s">
        <v>25</v>
      </c>
    </row>
    <row r="18" spans="1:13" ht="26.25" customHeight="1">
      <c r="A18" s="64" t="s">
        <v>25</v>
      </c>
      <c r="B18" s="63" t="s">
        <v>25</v>
      </c>
      <c r="C18" s="63" t="s">
        <v>31</v>
      </c>
      <c r="D18" s="71" t="s">
        <v>73</v>
      </c>
      <c r="E18" s="62" t="s">
        <v>26</v>
      </c>
      <c r="F18" s="62" t="s">
        <v>26</v>
      </c>
      <c r="G18" s="62" t="s">
        <v>26</v>
      </c>
      <c r="H18" s="70">
        <v>1488687395</v>
      </c>
      <c r="I18" s="70">
        <v>3285355</v>
      </c>
      <c r="J18" s="70" t="s">
        <v>26</v>
      </c>
      <c r="K18" s="70">
        <v>1491972750</v>
      </c>
      <c r="L18" s="70">
        <v>1491972750</v>
      </c>
      <c r="M18" s="61" t="s">
        <v>25</v>
      </c>
    </row>
    <row r="19" ht="26.25" customHeight="1">
      <c r="D19" s="69"/>
    </row>
    <row r="20" ht="26.25" customHeight="1">
      <c r="D20" s="69"/>
    </row>
    <row r="29" spans="1:13" ht="36" customHeight="1">
      <c r="A29" s="68"/>
      <c r="B29" s="67"/>
      <c r="C29" s="67"/>
      <c r="D29" s="27"/>
      <c r="E29" s="66"/>
      <c r="F29" s="66"/>
      <c r="G29" s="66"/>
      <c r="H29" s="66"/>
      <c r="I29" s="66"/>
      <c r="J29" s="66"/>
      <c r="K29" s="66"/>
      <c r="L29" s="66"/>
      <c r="M29" s="65"/>
    </row>
  </sheetData>
  <sheetProtection/>
  <mergeCells count="13">
    <mergeCell ref="A5:D5"/>
    <mergeCell ref="F1:G1"/>
    <mergeCell ref="A4:D4"/>
    <mergeCell ref="D2:G2"/>
    <mergeCell ref="H2:K2"/>
    <mergeCell ref="F4:G4"/>
    <mergeCell ref="H4:I4"/>
    <mergeCell ref="M5:M6"/>
    <mergeCell ref="L4:M4"/>
    <mergeCell ref="H5:K5"/>
    <mergeCell ref="L5:L6"/>
    <mergeCell ref="H1:J1"/>
    <mergeCell ref="E5:G5"/>
  </mergeCells>
  <printOptions horizontalCentered="1"/>
  <pageMargins left="0.5905511811023623" right="0.5905511811023623" top="0.7480314960629921" bottom="0.7086614173228347" header="0.31496062992125984" footer="0.31496062992125984"/>
  <pageSetup firstPageNumber="2" useFirstPageNumber="1" horizontalDpi="600" verticalDpi="600" orientation="portrait" pageOrder="overThenDown" paperSize="9" r:id="rId1"/>
  <headerFooter>
    <oddFooter>&amp;L&amp;C&amp;"標楷體,標準"&amp;10&amp;P&amp;R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workbookViewId="0" topLeftCell="A1">
      <selection activeCell="F13" sqref="F13"/>
    </sheetView>
  </sheetViews>
  <sheetFormatPr defaultColWidth="9.00390625" defaultRowHeight="26.25" customHeight="1"/>
  <cols>
    <col min="1" max="1" width="2.875" style="64" customWidth="1"/>
    <col min="2" max="2" width="2.875" style="63" customWidth="1"/>
    <col min="3" max="3" width="3.00390625" style="63" customWidth="1"/>
    <col min="4" max="4" width="22.00390625" style="7" customWidth="1"/>
    <col min="5" max="5" width="17.625" style="62" customWidth="1"/>
    <col min="6" max="6" width="17.875" style="62" customWidth="1"/>
    <col min="7" max="7" width="18.00390625" style="62" customWidth="1"/>
    <col min="8" max="8" width="17.875" style="62" customWidth="1"/>
    <col min="9" max="9" width="16.75390625" style="62" customWidth="1"/>
    <col min="10" max="10" width="16.125" style="62" customWidth="1"/>
    <col min="11" max="11" width="17.875" style="62" customWidth="1"/>
    <col min="12" max="12" width="15.875" style="62" customWidth="1"/>
    <col min="13" max="13" width="5.25390625" style="61" customWidth="1"/>
    <col min="14" max="16384" width="9.00390625" style="2" customWidth="1"/>
  </cols>
  <sheetData>
    <row r="1" spans="1:13" s="3" customFormat="1" ht="21" customHeight="1">
      <c r="A1" s="96"/>
      <c r="B1" s="96"/>
      <c r="C1" s="96"/>
      <c r="D1" s="95"/>
      <c r="E1" s="31"/>
      <c r="F1" s="57" t="s">
        <v>0</v>
      </c>
      <c r="G1" s="57"/>
      <c r="H1" s="45" t="s">
        <v>1</v>
      </c>
      <c r="I1" s="45"/>
      <c r="J1" s="45"/>
      <c r="K1" s="31"/>
      <c r="L1" s="31"/>
      <c r="M1" s="8"/>
    </row>
    <row r="2" spans="1:13" s="4" customFormat="1" ht="21" customHeight="1">
      <c r="A2" s="94"/>
      <c r="B2" s="94"/>
      <c r="C2" s="94"/>
      <c r="D2" s="60" t="s">
        <v>2</v>
      </c>
      <c r="E2" s="50"/>
      <c r="F2" s="50"/>
      <c r="G2" s="50"/>
      <c r="H2" s="49" t="s">
        <v>70</v>
      </c>
      <c r="I2" s="50"/>
      <c r="J2" s="50"/>
      <c r="K2" s="50"/>
      <c r="L2" s="6"/>
      <c r="M2" s="9"/>
    </row>
    <row r="3" spans="1:13" s="4" customFormat="1" ht="21" customHeight="1">
      <c r="A3" s="94"/>
      <c r="B3" s="94"/>
      <c r="C3" s="94"/>
      <c r="D3" s="93"/>
      <c r="E3" s="6"/>
      <c r="F3" s="6"/>
      <c r="G3" s="6" t="s">
        <v>87</v>
      </c>
      <c r="H3" s="10" t="s">
        <v>86</v>
      </c>
      <c r="I3" s="10"/>
      <c r="J3" s="10"/>
      <c r="K3" s="6"/>
      <c r="L3" s="6"/>
      <c r="M3" s="9"/>
    </row>
    <row r="4" spans="1:13" s="5" customFormat="1" ht="18.75" customHeight="1">
      <c r="A4" s="92" t="s">
        <v>85</v>
      </c>
      <c r="B4" s="92"/>
      <c r="C4" s="92"/>
      <c r="D4" s="91"/>
      <c r="E4" s="88"/>
      <c r="F4" s="38" t="s">
        <v>6</v>
      </c>
      <c r="G4" s="90"/>
      <c r="H4" s="52" t="s">
        <v>7</v>
      </c>
      <c r="I4" s="52"/>
      <c r="J4" s="89"/>
      <c r="K4" s="88"/>
      <c r="L4" s="38" t="s">
        <v>8</v>
      </c>
      <c r="M4" s="39"/>
    </row>
    <row r="5" spans="1:13" s="1" customFormat="1" ht="26.25" customHeight="1">
      <c r="A5" s="87" t="s">
        <v>9</v>
      </c>
      <c r="B5" s="87"/>
      <c r="C5" s="87"/>
      <c r="D5" s="86"/>
      <c r="E5" s="85" t="s">
        <v>10</v>
      </c>
      <c r="F5" s="85"/>
      <c r="G5" s="85"/>
      <c r="H5" s="85" t="s">
        <v>11</v>
      </c>
      <c r="I5" s="85"/>
      <c r="J5" s="85"/>
      <c r="K5" s="85"/>
      <c r="L5" s="84" t="s">
        <v>12</v>
      </c>
      <c r="M5" s="83" t="s">
        <v>13</v>
      </c>
    </row>
    <row r="6" spans="1:13" s="1" customFormat="1" ht="31.5" customHeight="1">
      <c r="A6" s="82" t="s">
        <v>14</v>
      </c>
      <c r="B6" s="81" t="s">
        <v>15</v>
      </c>
      <c r="C6" s="81" t="s">
        <v>16</v>
      </c>
      <c r="D6" s="81" t="s">
        <v>18</v>
      </c>
      <c r="E6" s="80" t="s">
        <v>19</v>
      </c>
      <c r="F6" s="80" t="s">
        <v>20</v>
      </c>
      <c r="G6" s="80" t="s">
        <v>21</v>
      </c>
      <c r="H6" s="80" t="s">
        <v>22</v>
      </c>
      <c r="I6" s="80" t="s">
        <v>23</v>
      </c>
      <c r="J6" s="80" t="s">
        <v>24</v>
      </c>
      <c r="K6" s="80" t="s">
        <v>21</v>
      </c>
      <c r="L6" s="79"/>
      <c r="M6" s="78"/>
    </row>
    <row r="7" spans="1:13" ht="29.25" customHeight="1">
      <c r="A7" s="77" t="s">
        <v>25</v>
      </c>
      <c r="B7" s="76" t="s">
        <v>25</v>
      </c>
      <c r="C7" s="76" t="s">
        <v>25</v>
      </c>
      <c r="D7" s="75" t="s">
        <v>84</v>
      </c>
      <c r="E7" s="74" t="s">
        <v>26</v>
      </c>
      <c r="F7" s="74" t="s">
        <v>26</v>
      </c>
      <c r="G7" s="74" t="s">
        <v>26</v>
      </c>
      <c r="H7" s="73">
        <f>1824815870+39168</f>
        <v>1824855038</v>
      </c>
      <c r="I7" s="73">
        <v>45149566</v>
      </c>
      <c r="J7" s="73" t="s">
        <v>26</v>
      </c>
      <c r="K7" s="73">
        <f>1869965436+39168</f>
        <v>1870004604</v>
      </c>
      <c r="L7" s="73">
        <f>1869965436+39168</f>
        <v>1870004604</v>
      </c>
      <c r="M7" s="72" t="s">
        <v>25</v>
      </c>
    </row>
    <row r="8" spans="1:13" ht="26.25" customHeight="1">
      <c r="A8" s="64" t="s">
        <v>25</v>
      </c>
      <c r="B8" s="63" t="s">
        <v>25</v>
      </c>
      <c r="C8" s="63" t="s">
        <v>25</v>
      </c>
      <c r="D8" s="71" t="s">
        <v>83</v>
      </c>
      <c r="E8" s="62" t="s">
        <v>26</v>
      </c>
      <c r="F8" s="62" t="s">
        <v>26</v>
      </c>
      <c r="G8" s="62" t="s">
        <v>26</v>
      </c>
      <c r="H8" s="70">
        <f>329116771+39168</f>
        <v>329155939</v>
      </c>
      <c r="I8" s="70">
        <v>41864211</v>
      </c>
      <c r="J8" s="70" t="s">
        <v>26</v>
      </c>
      <c r="K8" s="70">
        <f>370980982+39168</f>
        <v>371020150</v>
      </c>
      <c r="L8" s="70">
        <f>370980982+39168</f>
        <v>371020150</v>
      </c>
      <c r="M8" s="61" t="s">
        <v>25</v>
      </c>
    </row>
    <row r="9" spans="1:13" ht="26.25" customHeight="1">
      <c r="A9" s="64">
        <v>1</v>
      </c>
      <c r="B9" s="63" t="s">
        <v>25</v>
      </c>
      <c r="C9" s="63" t="s">
        <v>25</v>
      </c>
      <c r="D9" s="71" t="s">
        <v>82</v>
      </c>
      <c r="E9" s="62" t="s">
        <v>26</v>
      </c>
      <c r="F9" s="62" t="s">
        <v>26</v>
      </c>
      <c r="G9" s="62" t="s">
        <v>26</v>
      </c>
      <c r="H9" s="70">
        <f>329116771+39168</f>
        <v>329155939</v>
      </c>
      <c r="I9" s="70">
        <v>41864211</v>
      </c>
      <c r="J9" s="70" t="s">
        <v>26</v>
      </c>
      <c r="K9" s="70">
        <f>370980982+39168</f>
        <v>371020150</v>
      </c>
      <c r="L9" s="70">
        <f>370980982+39168</f>
        <v>371020150</v>
      </c>
      <c r="M9" s="61" t="s">
        <v>25</v>
      </c>
    </row>
    <row r="10" spans="1:13" ht="26.25" customHeight="1">
      <c r="A10" s="64" t="s">
        <v>25</v>
      </c>
      <c r="B10" s="63" t="s">
        <v>25</v>
      </c>
      <c r="C10" s="63" t="s">
        <v>31</v>
      </c>
      <c r="D10" s="71" t="s">
        <v>81</v>
      </c>
      <c r="E10" s="62" t="s">
        <v>26</v>
      </c>
      <c r="F10" s="62" t="s">
        <v>26</v>
      </c>
      <c r="G10" s="62" t="s">
        <v>26</v>
      </c>
      <c r="H10" s="70">
        <v>29525214</v>
      </c>
      <c r="I10" s="70">
        <v>41864211</v>
      </c>
      <c r="J10" s="70" t="s">
        <v>26</v>
      </c>
      <c r="K10" s="70">
        <v>71389425</v>
      </c>
      <c r="L10" s="70">
        <v>71389425</v>
      </c>
      <c r="M10" s="61" t="s">
        <v>25</v>
      </c>
    </row>
    <row r="11" spans="1:13" ht="26.25" customHeight="1">
      <c r="A11" s="64" t="s">
        <v>25</v>
      </c>
      <c r="B11" s="63" t="s">
        <v>25</v>
      </c>
      <c r="C11" s="63" t="s">
        <v>27</v>
      </c>
      <c r="D11" s="71" t="s">
        <v>80</v>
      </c>
      <c r="E11" s="62" t="s">
        <v>26</v>
      </c>
      <c r="F11" s="62" t="s">
        <v>26</v>
      </c>
      <c r="G11" s="62" t="s">
        <v>26</v>
      </c>
      <c r="H11" s="70">
        <f>299591557+39168</f>
        <v>299630725</v>
      </c>
      <c r="I11" s="70" t="s">
        <v>26</v>
      </c>
      <c r="J11" s="70" t="s">
        <v>26</v>
      </c>
      <c r="K11" s="70">
        <f>299591557+39168</f>
        <v>299630725</v>
      </c>
      <c r="L11" s="70">
        <f>299591557+39168</f>
        <v>299630725</v>
      </c>
      <c r="M11" s="61" t="s">
        <v>25</v>
      </c>
    </row>
    <row r="12" spans="1:13" ht="26.25" customHeight="1">
      <c r="A12" s="64" t="s">
        <v>25</v>
      </c>
      <c r="B12" s="63" t="s">
        <v>25</v>
      </c>
      <c r="C12" s="63" t="s">
        <v>25</v>
      </c>
      <c r="D12" s="71" t="s">
        <v>79</v>
      </c>
      <c r="E12" s="62" t="s">
        <v>26</v>
      </c>
      <c r="F12" s="62" t="s">
        <v>26</v>
      </c>
      <c r="G12" s="62" t="s">
        <v>26</v>
      </c>
      <c r="H12" s="70">
        <v>7011704</v>
      </c>
      <c r="I12" s="70" t="s">
        <v>26</v>
      </c>
      <c r="J12" s="70" t="s">
        <v>26</v>
      </c>
      <c r="K12" s="70">
        <v>7011704</v>
      </c>
      <c r="L12" s="70">
        <v>7011704</v>
      </c>
      <c r="M12" s="61" t="s">
        <v>25</v>
      </c>
    </row>
    <row r="13" spans="1:13" ht="26.25" customHeight="1">
      <c r="A13" s="64">
        <v>2</v>
      </c>
      <c r="B13" s="63" t="s">
        <v>25</v>
      </c>
      <c r="C13" s="63" t="s">
        <v>25</v>
      </c>
      <c r="D13" s="71" t="s">
        <v>78</v>
      </c>
      <c r="E13" s="62" t="s">
        <v>26</v>
      </c>
      <c r="F13" s="62" t="s">
        <v>26</v>
      </c>
      <c r="G13" s="62" t="s">
        <v>26</v>
      </c>
      <c r="H13" s="70">
        <v>7011704</v>
      </c>
      <c r="I13" s="70" t="s">
        <v>26</v>
      </c>
      <c r="J13" s="70" t="s">
        <v>26</v>
      </c>
      <c r="K13" s="70">
        <v>7011704</v>
      </c>
      <c r="L13" s="70">
        <v>7011704</v>
      </c>
      <c r="M13" s="61" t="s">
        <v>25</v>
      </c>
    </row>
    <row r="14" spans="1:13" ht="26.25" customHeight="1">
      <c r="A14" s="64" t="s">
        <v>25</v>
      </c>
      <c r="B14" s="63" t="s">
        <v>25</v>
      </c>
      <c r="C14" s="63" t="s">
        <v>31</v>
      </c>
      <c r="D14" s="71" t="s">
        <v>77</v>
      </c>
      <c r="E14" s="62" t="s">
        <v>26</v>
      </c>
      <c r="F14" s="62" t="s">
        <v>26</v>
      </c>
      <c r="G14" s="62" t="s">
        <v>26</v>
      </c>
      <c r="H14" s="70">
        <v>6997664</v>
      </c>
      <c r="I14" s="70" t="s">
        <v>26</v>
      </c>
      <c r="J14" s="70" t="s">
        <v>26</v>
      </c>
      <c r="K14" s="70">
        <v>6997664</v>
      </c>
      <c r="L14" s="70">
        <v>6997664</v>
      </c>
      <c r="M14" s="61" t="s">
        <v>25</v>
      </c>
    </row>
    <row r="15" spans="1:13" ht="26.25" customHeight="1">
      <c r="A15" s="64" t="s">
        <v>25</v>
      </c>
      <c r="B15" s="63" t="s">
        <v>25</v>
      </c>
      <c r="C15" s="63" t="s">
        <v>27</v>
      </c>
      <c r="D15" s="71" t="s">
        <v>76</v>
      </c>
      <c r="E15" s="62" t="s">
        <v>26</v>
      </c>
      <c r="F15" s="62" t="s">
        <v>26</v>
      </c>
      <c r="G15" s="62" t="s">
        <v>26</v>
      </c>
      <c r="H15" s="70">
        <v>14040</v>
      </c>
      <c r="I15" s="70" t="s">
        <v>26</v>
      </c>
      <c r="J15" s="70" t="s">
        <v>26</v>
      </c>
      <c r="K15" s="70">
        <v>14040</v>
      </c>
      <c r="L15" s="70">
        <v>14040</v>
      </c>
      <c r="M15" s="61" t="s">
        <v>25</v>
      </c>
    </row>
    <row r="16" spans="1:13" ht="26.25" customHeight="1">
      <c r="A16" s="64" t="s">
        <v>25</v>
      </c>
      <c r="B16" s="63" t="s">
        <v>25</v>
      </c>
      <c r="C16" s="63" t="s">
        <v>25</v>
      </c>
      <c r="D16" s="71" t="s">
        <v>75</v>
      </c>
      <c r="E16" s="62" t="s">
        <v>26</v>
      </c>
      <c r="F16" s="62" t="s">
        <v>26</v>
      </c>
      <c r="G16" s="62" t="s">
        <v>26</v>
      </c>
      <c r="H16" s="70">
        <v>1488687395</v>
      </c>
      <c r="I16" s="70">
        <v>3285355</v>
      </c>
      <c r="J16" s="70" t="s">
        <v>26</v>
      </c>
      <c r="K16" s="70">
        <v>1491972750</v>
      </c>
      <c r="L16" s="70">
        <v>1491972750</v>
      </c>
      <c r="M16" s="61" t="s">
        <v>25</v>
      </c>
    </row>
    <row r="17" spans="1:13" ht="26.25" customHeight="1">
      <c r="A17" s="64">
        <v>3</v>
      </c>
      <c r="B17" s="63" t="s">
        <v>25</v>
      </c>
      <c r="C17" s="63" t="s">
        <v>25</v>
      </c>
      <c r="D17" s="71" t="s">
        <v>74</v>
      </c>
      <c r="E17" s="62" t="s">
        <v>26</v>
      </c>
      <c r="F17" s="62" t="s">
        <v>26</v>
      </c>
      <c r="G17" s="62" t="s">
        <v>26</v>
      </c>
      <c r="H17" s="70">
        <v>1488687395</v>
      </c>
      <c r="I17" s="70">
        <v>3285355</v>
      </c>
      <c r="J17" s="70" t="s">
        <v>26</v>
      </c>
      <c r="K17" s="70">
        <v>1491972750</v>
      </c>
      <c r="L17" s="70">
        <v>1491972750</v>
      </c>
      <c r="M17" s="61" t="s">
        <v>25</v>
      </c>
    </row>
    <row r="18" spans="1:13" ht="26.25" customHeight="1">
      <c r="A18" s="64" t="s">
        <v>25</v>
      </c>
      <c r="B18" s="63" t="s">
        <v>25</v>
      </c>
      <c r="C18" s="63" t="s">
        <v>31</v>
      </c>
      <c r="D18" s="71" t="s">
        <v>73</v>
      </c>
      <c r="E18" s="62" t="s">
        <v>26</v>
      </c>
      <c r="F18" s="62" t="s">
        <v>26</v>
      </c>
      <c r="G18" s="62" t="s">
        <v>26</v>
      </c>
      <c r="H18" s="70">
        <v>1488687395</v>
      </c>
      <c r="I18" s="70">
        <v>3285355</v>
      </c>
      <c r="J18" s="70" t="s">
        <v>26</v>
      </c>
      <c r="K18" s="70">
        <v>1491972750</v>
      </c>
      <c r="L18" s="70">
        <v>1491972750</v>
      </c>
      <c r="M18" s="61" t="s">
        <v>25</v>
      </c>
    </row>
    <row r="19" ht="26.25" customHeight="1">
      <c r="D19" s="69"/>
    </row>
    <row r="20" ht="26.25" customHeight="1">
      <c r="D20" s="69"/>
    </row>
    <row r="29" spans="1:13" ht="36" customHeight="1">
      <c r="A29" s="68"/>
      <c r="B29" s="67"/>
      <c r="C29" s="67"/>
      <c r="D29" s="27"/>
      <c r="E29" s="66"/>
      <c r="F29" s="66"/>
      <c r="G29" s="66"/>
      <c r="H29" s="66"/>
      <c r="I29" s="66"/>
      <c r="J29" s="66"/>
      <c r="K29" s="66"/>
      <c r="L29" s="66"/>
      <c r="M29" s="65"/>
    </row>
  </sheetData>
  <sheetProtection/>
  <mergeCells count="13">
    <mergeCell ref="M5:M6"/>
    <mergeCell ref="L4:M4"/>
    <mergeCell ref="H5:K5"/>
    <mergeCell ref="L5:L6"/>
    <mergeCell ref="H1:J1"/>
    <mergeCell ref="E5:G5"/>
    <mergeCell ref="A5:D5"/>
    <mergeCell ref="F1:G1"/>
    <mergeCell ref="A4:D4"/>
    <mergeCell ref="D2:G2"/>
    <mergeCell ref="H2:K2"/>
    <mergeCell ref="F4:G4"/>
    <mergeCell ref="H4:I4"/>
  </mergeCells>
  <printOptions horizontalCentered="1"/>
  <pageMargins left="0.5905511811023623" right="0.5905511811023623" top="0.7480314960629921" bottom="0.7086614173228347" header="0.31496062992125984" footer="0.31496062992125984"/>
  <pageSetup firstPageNumber="2" useFirstPageNumber="1" horizontalDpi="600" verticalDpi="600" orientation="portrait" pageOrder="overThenDown" paperSize="9" r:id="rId1"/>
  <headerFooter>
    <oddFooter>&amp;L&amp;C&amp;"標楷體,標準"&amp;10&amp;P&amp;R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="92" zoomScaleNormal="92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15" sqref="G15"/>
    </sheetView>
  </sheetViews>
  <sheetFormatPr defaultColWidth="9.00390625" defaultRowHeight="26.25" customHeight="1"/>
  <cols>
    <col min="1" max="1" width="2.875" style="23" customWidth="1"/>
    <col min="2" max="2" width="3.50390625" style="24" customWidth="1"/>
    <col min="3" max="3" width="3.00390625" style="24" customWidth="1"/>
    <col min="4" max="4" width="2.875" style="24" customWidth="1"/>
    <col min="5" max="5" width="22.00390625" style="7" customWidth="1"/>
    <col min="6" max="6" width="17.625" style="19" customWidth="1"/>
    <col min="7" max="7" width="17.875" style="19" customWidth="1"/>
    <col min="8" max="8" width="17.375" style="19" customWidth="1"/>
    <col min="9" max="9" width="16.75390625" style="19" customWidth="1"/>
    <col min="10" max="10" width="14.125" style="19" customWidth="1"/>
    <col min="11" max="11" width="14.50390625" style="19" customWidth="1"/>
    <col min="12" max="12" width="15.75390625" style="19" customWidth="1"/>
    <col min="13" max="13" width="20.00390625" style="19" customWidth="1"/>
    <col min="14" max="14" width="5.50390625" style="20" bestFit="1" customWidth="1"/>
    <col min="15" max="16384" width="9.00390625" style="2" customWidth="1"/>
  </cols>
  <sheetData>
    <row r="1" spans="1:14" s="3" customFormat="1" ht="21.75" customHeight="1">
      <c r="A1" s="21"/>
      <c r="B1" s="21"/>
      <c r="C1" s="21"/>
      <c r="D1" s="21"/>
      <c r="E1" s="11"/>
      <c r="F1" s="14"/>
      <c r="G1" s="57" t="s">
        <v>0</v>
      </c>
      <c r="H1" s="57"/>
      <c r="I1" s="45" t="s">
        <v>1</v>
      </c>
      <c r="J1" s="45"/>
      <c r="K1" s="45"/>
      <c r="L1" s="14"/>
      <c r="M1" s="14"/>
      <c r="N1" s="8"/>
    </row>
    <row r="2" spans="1:14" s="4" customFormat="1" ht="21" customHeight="1">
      <c r="A2" s="22"/>
      <c r="B2" s="22"/>
      <c r="C2" s="22"/>
      <c r="D2" s="22"/>
      <c r="E2" s="60" t="s">
        <v>2</v>
      </c>
      <c r="F2" s="50"/>
      <c r="G2" s="50"/>
      <c r="H2" s="50"/>
      <c r="I2" s="49" t="s">
        <v>70</v>
      </c>
      <c r="J2" s="50"/>
      <c r="K2" s="50"/>
      <c r="L2" s="50"/>
      <c r="M2" s="15"/>
      <c r="N2" s="9"/>
    </row>
    <row r="3" spans="1:14" s="4" customFormat="1" ht="21" customHeight="1">
      <c r="A3" s="22"/>
      <c r="B3" s="22"/>
      <c r="C3" s="22"/>
      <c r="D3" s="22"/>
      <c r="E3" s="12"/>
      <c r="F3" s="15"/>
      <c r="G3" s="15"/>
      <c r="H3" s="6" t="s">
        <v>3</v>
      </c>
      <c r="I3" s="10" t="s">
        <v>4</v>
      </c>
      <c r="J3" s="16"/>
      <c r="K3" s="16"/>
      <c r="L3" s="15"/>
      <c r="M3" s="15"/>
      <c r="N3" s="9"/>
    </row>
    <row r="4" spans="1:14" s="5" customFormat="1" ht="21" customHeight="1">
      <c r="A4" s="46" t="s">
        <v>5</v>
      </c>
      <c r="B4" s="46"/>
      <c r="C4" s="46"/>
      <c r="D4" s="46"/>
      <c r="E4" s="13"/>
      <c r="F4" s="17"/>
      <c r="G4" s="38" t="s">
        <v>6</v>
      </c>
      <c r="H4" s="51"/>
      <c r="I4" s="52" t="s">
        <v>7</v>
      </c>
      <c r="J4" s="53"/>
      <c r="K4" s="18"/>
      <c r="L4" s="17"/>
      <c r="M4" s="38" t="s">
        <v>8</v>
      </c>
      <c r="N4" s="39"/>
    </row>
    <row r="5" spans="1:14" s="1" customFormat="1" ht="26.25" customHeight="1">
      <c r="A5" s="47" t="s">
        <v>9</v>
      </c>
      <c r="B5" s="47"/>
      <c r="C5" s="47"/>
      <c r="D5" s="47"/>
      <c r="E5" s="48"/>
      <c r="F5" s="40" t="s">
        <v>10</v>
      </c>
      <c r="G5" s="41"/>
      <c r="H5" s="41"/>
      <c r="I5" s="40" t="s">
        <v>11</v>
      </c>
      <c r="J5" s="41"/>
      <c r="K5" s="41"/>
      <c r="L5" s="41"/>
      <c r="M5" s="32" t="s">
        <v>12</v>
      </c>
      <c r="N5" s="35" t="s">
        <v>13</v>
      </c>
    </row>
    <row r="6" spans="1:14" s="1" customFormat="1" ht="12.75" customHeight="1">
      <c r="A6" s="48" t="s">
        <v>14</v>
      </c>
      <c r="B6" s="55" t="s">
        <v>15</v>
      </c>
      <c r="C6" s="55" t="s">
        <v>16</v>
      </c>
      <c r="D6" s="55" t="s">
        <v>17</v>
      </c>
      <c r="E6" s="58" t="s">
        <v>18</v>
      </c>
      <c r="F6" s="40" t="s">
        <v>19</v>
      </c>
      <c r="G6" s="40" t="s">
        <v>20</v>
      </c>
      <c r="H6" s="40" t="s">
        <v>21</v>
      </c>
      <c r="I6" s="40" t="s">
        <v>22</v>
      </c>
      <c r="J6" s="42" t="s">
        <v>23</v>
      </c>
      <c r="K6" s="42" t="s">
        <v>24</v>
      </c>
      <c r="L6" s="40" t="s">
        <v>21</v>
      </c>
      <c r="M6" s="33"/>
      <c r="N6" s="36"/>
    </row>
    <row r="7" spans="1:14" s="1" customFormat="1" ht="12.75" customHeight="1">
      <c r="A7" s="54"/>
      <c r="B7" s="56"/>
      <c r="C7" s="56"/>
      <c r="D7" s="56"/>
      <c r="E7" s="59"/>
      <c r="F7" s="41"/>
      <c r="G7" s="41"/>
      <c r="H7" s="41"/>
      <c r="I7" s="41"/>
      <c r="J7" s="43"/>
      <c r="K7" s="44"/>
      <c r="L7" s="41"/>
      <c r="M7" s="34"/>
      <c r="N7" s="37"/>
    </row>
    <row r="8" spans="1:14" ht="26.25" customHeight="1">
      <c r="A8" s="23" t="s">
        <v>25</v>
      </c>
      <c r="B8" s="24" t="s">
        <v>25</v>
      </c>
      <c r="C8" s="24" t="s">
        <v>25</v>
      </c>
      <c r="D8" s="24" t="s">
        <v>25</v>
      </c>
      <c r="E8" s="7" t="s">
        <v>69</v>
      </c>
      <c r="F8" s="19" t="s">
        <v>26</v>
      </c>
      <c r="G8" s="19" t="s">
        <v>26</v>
      </c>
      <c r="H8" s="19" t="s">
        <v>26</v>
      </c>
      <c r="I8" s="19">
        <f>1824815870+39168</f>
        <v>1824855038</v>
      </c>
      <c r="J8" s="19">
        <v>45149566</v>
      </c>
      <c r="K8" s="19" t="s">
        <v>26</v>
      </c>
      <c r="L8" s="19">
        <f>1869965436+39168</f>
        <v>1870004604</v>
      </c>
      <c r="M8" s="19">
        <f>1869965436+39168</f>
        <v>1870004604</v>
      </c>
      <c r="N8" s="20" t="s">
        <v>25</v>
      </c>
    </row>
    <row r="9" spans="1:14" ht="27" customHeight="1">
      <c r="A9" s="23">
        <v>1</v>
      </c>
      <c r="B9" s="24" t="s">
        <v>25</v>
      </c>
      <c r="C9" s="24" t="s">
        <v>25</v>
      </c>
      <c r="D9" s="24" t="s">
        <v>25</v>
      </c>
      <c r="E9" s="7" t="s">
        <v>28</v>
      </c>
      <c r="F9" s="19" t="s">
        <v>26</v>
      </c>
      <c r="G9" s="19" t="s">
        <v>26</v>
      </c>
      <c r="H9" s="19" t="s">
        <v>26</v>
      </c>
      <c r="I9" s="19">
        <f>329116771+39168</f>
        <v>329155939</v>
      </c>
      <c r="J9" s="19">
        <v>41864211</v>
      </c>
      <c r="K9" s="19" t="s">
        <v>26</v>
      </c>
      <c r="L9" s="19">
        <f>370980982+39168</f>
        <v>371020150</v>
      </c>
      <c r="M9" s="19">
        <f>370980982+39168</f>
        <v>371020150</v>
      </c>
      <c r="N9" s="20" t="s">
        <v>25</v>
      </c>
    </row>
    <row r="10" spans="1:14" ht="27" customHeight="1">
      <c r="A10" s="23" t="s">
        <v>25</v>
      </c>
      <c r="B10" s="24">
        <v>1</v>
      </c>
      <c r="C10" s="24" t="s">
        <v>25</v>
      </c>
      <c r="D10" s="24" t="s">
        <v>25</v>
      </c>
      <c r="E10" s="7" t="s">
        <v>29</v>
      </c>
      <c r="F10" s="19" t="s">
        <v>26</v>
      </c>
      <c r="G10" s="19" t="s">
        <v>26</v>
      </c>
      <c r="H10" s="19" t="s">
        <v>26</v>
      </c>
      <c r="I10" s="19">
        <v>68076270</v>
      </c>
      <c r="J10" s="19" t="s">
        <v>26</v>
      </c>
      <c r="K10" s="19" t="s">
        <v>26</v>
      </c>
      <c r="L10" s="19">
        <v>68076270</v>
      </c>
      <c r="M10" s="19">
        <v>68076270</v>
      </c>
      <c r="N10" s="20" t="s">
        <v>25</v>
      </c>
    </row>
    <row r="11" spans="1:14" ht="27" customHeight="1">
      <c r="A11" s="23" t="s">
        <v>25</v>
      </c>
      <c r="B11" s="24" t="s">
        <v>25</v>
      </c>
      <c r="C11" s="24">
        <v>1</v>
      </c>
      <c r="D11" s="24" t="s">
        <v>25</v>
      </c>
      <c r="E11" s="7" t="s">
        <v>30</v>
      </c>
      <c r="F11" s="19" t="s">
        <v>26</v>
      </c>
      <c r="G11" s="19" t="s">
        <v>26</v>
      </c>
      <c r="H11" s="19" t="s">
        <v>26</v>
      </c>
      <c r="I11" s="19">
        <v>68076270</v>
      </c>
      <c r="J11" s="19" t="s">
        <v>26</v>
      </c>
      <c r="K11" s="19" t="s">
        <v>26</v>
      </c>
      <c r="L11" s="19">
        <v>68076270</v>
      </c>
      <c r="M11" s="19">
        <v>68076270</v>
      </c>
      <c r="N11" s="20" t="s">
        <v>25</v>
      </c>
    </row>
    <row r="12" spans="1:14" ht="27" customHeight="1">
      <c r="A12" s="23" t="s">
        <v>25</v>
      </c>
      <c r="B12" s="24" t="s">
        <v>25</v>
      </c>
      <c r="C12" s="24" t="s">
        <v>25</v>
      </c>
      <c r="D12" s="24" t="s">
        <v>31</v>
      </c>
      <c r="E12" s="7" t="s">
        <v>32</v>
      </c>
      <c r="F12" s="19" t="s">
        <v>26</v>
      </c>
      <c r="G12" s="19" t="s">
        <v>26</v>
      </c>
      <c r="H12" s="19" t="s">
        <v>26</v>
      </c>
      <c r="I12" s="19">
        <v>68076270</v>
      </c>
      <c r="J12" s="19" t="s">
        <v>26</v>
      </c>
      <c r="K12" s="19" t="s">
        <v>26</v>
      </c>
      <c r="L12" s="19">
        <v>68076270</v>
      </c>
      <c r="M12" s="19">
        <v>68076270</v>
      </c>
      <c r="N12" s="20" t="s">
        <v>25</v>
      </c>
    </row>
    <row r="13" spans="1:14" ht="27" customHeight="1">
      <c r="A13" s="23" t="s">
        <v>25</v>
      </c>
      <c r="B13" s="24">
        <v>2</v>
      </c>
      <c r="C13" s="24" t="s">
        <v>25</v>
      </c>
      <c r="D13" s="24" t="s">
        <v>25</v>
      </c>
      <c r="E13" s="7" t="s">
        <v>33</v>
      </c>
      <c r="F13" s="19" t="s">
        <v>26</v>
      </c>
      <c r="G13" s="19" t="s">
        <v>26</v>
      </c>
      <c r="H13" s="19" t="s">
        <v>26</v>
      </c>
      <c r="I13" s="19">
        <v>18158254</v>
      </c>
      <c r="J13" s="19" t="s">
        <v>26</v>
      </c>
      <c r="K13" s="19" t="s">
        <v>26</v>
      </c>
      <c r="L13" s="19">
        <v>18158254</v>
      </c>
      <c r="M13" s="19">
        <v>18158254</v>
      </c>
      <c r="N13" s="20" t="s">
        <v>25</v>
      </c>
    </row>
    <row r="14" spans="1:14" ht="27" customHeight="1">
      <c r="A14" s="23" t="s">
        <v>25</v>
      </c>
      <c r="B14" s="24" t="s">
        <v>25</v>
      </c>
      <c r="C14" s="24">
        <v>1</v>
      </c>
      <c r="D14" s="24" t="s">
        <v>25</v>
      </c>
      <c r="E14" s="7" t="s">
        <v>34</v>
      </c>
      <c r="F14" s="19" t="s">
        <v>26</v>
      </c>
      <c r="G14" s="19" t="s">
        <v>26</v>
      </c>
      <c r="H14" s="19" t="s">
        <v>26</v>
      </c>
      <c r="I14" s="19">
        <v>18158254</v>
      </c>
      <c r="J14" s="19" t="s">
        <v>26</v>
      </c>
      <c r="K14" s="19" t="s">
        <v>26</v>
      </c>
      <c r="L14" s="19">
        <v>18158254</v>
      </c>
      <c r="M14" s="19">
        <v>18158254</v>
      </c>
      <c r="N14" s="20" t="s">
        <v>25</v>
      </c>
    </row>
    <row r="15" spans="1:14" ht="27" customHeight="1">
      <c r="A15" s="23" t="s">
        <v>25</v>
      </c>
      <c r="B15" s="24" t="s">
        <v>25</v>
      </c>
      <c r="C15" s="24" t="s">
        <v>25</v>
      </c>
      <c r="D15" s="24" t="s">
        <v>31</v>
      </c>
      <c r="E15" s="7" t="s">
        <v>35</v>
      </c>
      <c r="F15" s="19" t="s">
        <v>26</v>
      </c>
      <c r="G15" s="19" t="s">
        <v>26</v>
      </c>
      <c r="H15" s="19" t="s">
        <v>26</v>
      </c>
      <c r="I15" s="19">
        <v>18158254</v>
      </c>
      <c r="J15" s="19" t="s">
        <v>26</v>
      </c>
      <c r="K15" s="19" t="s">
        <v>26</v>
      </c>
      <c r="L15" s="19">
        <v>18158254</v>
      </c>
      <c r="M15" s="19">
        <v>18158254</v>
      </c>
      <c r="N15" s="20" t="s">
        <v>25</v>
      </c>
    </row>
    <row r="16" spans="1:14" ht="27" customHeight="1">
      <c r="A16" s="23" t="s">
        <v>25</v>
      </c>
      <c r="B16" s="24">
        <v>3</v>
      </c>
      <c r="C16" s="24" t="s">
        <v>25</v>
      </c>
      <c r="D16" s="24" t="s">
        <v>25</v>
      </c>
      <c r="E16" s="7" t="s">
        <v>36</v>
      </c>
      <c r="F16" s="19" t="s">
        <v>26</v>
      </c>
      <c r="G16" s="19" t="s">
        <v>26</v>
      </c>
      <c r="H16" s="19" t="s">
        <v>26</v>
      </c>
      <c r="I16" s="19">
        <v>323579</v>
      </c>
      <c r="J16" s="19" t="s">
        <v>26</v>
      </c>
      <c r="K16" s="19" t="s">
        <v>26</v>
      </c>
      <c r="L16" s="19">
        <v>323579</v>
      </c>
      <c r="M16" s="19">
        <v>323579</v>
      </c>
      <c r="N16" s="20" t="s">
        <v>25</v>
      </c>
    </row>
    <row r="17" spans="1:14" ht="27" customHeight="1">
      <c r="A17" s="23" t="s">
        <v>25</v>
      </c>
      <c r="B17" s="24" t="s">
        <v>25</v>
      </c>
      <c r="C17" s="24">
        <v>1</v>
      </c>
      <c r="D17" s="24" t="s">
        <v>25</v>
      </c>
      <c r="E17" s="7" t="s">
        <v>37</v>
      </c>
      <c r="F17" s="19" t="s">
        <v>26</v>
      </c>
      <c r="G17" s="19" t="s">
        <v>26</v>
      </c>
      <c r="H17" s="19" t="s">
        <v>26</v>
      </c>
      <c r="I17" s="19">
        <v>323579</v>
      </c>
      <c r="J17" s="19" t="s">
        <v>26</v>
      </c>
      <c r="K17" s="19" t="s">
        <v>26</v>
      </c>
      <c r="L17" s="19">
        <v>323579</v>
      </c>
      <c r="M17" s="19">
        <v>323579</v>
      </c>
      <c r="N17" s="20" t="s">
        <v>25</v>
      </c>
    </row>
    <row r="18" spans="1:14" ht="27" customHeight="1">
      <c r="A18" s="23" t="s">
        <v>25</v>
      </c>
      <c r="B18" s="24" t="s">
        <v>25</v>
      </c>
      <c r="C18" s="24" t="s">
        <v>25</v>
      </c>
      <c r="D18" s="24" t="s">
        <v>31</v>
      </c>
      <c r="E18" s="7" t="s">
        <v>38</v>
      </c>
      <c r="F18" s="19" t="s">
        <v>26</v>
      </c>
      <c r="G18" s="19" t="s">
        <v>26</v>
      </c>
      <c r="H18" s="19" t="s">
        <v>26</v>
      </c>
      <c r="I18" s="19">
        <v>323579</v>
      </c>
      <c r="J18" s="19" t="s">
        <v>26</v>
      </c>
      <c r="K18" s="19" t="s">
        <v>26</v>
      </c>
      <c r="L18" s="19">
        <v>323579</v>
      </c>
      <c r="M18" s="19">
        <v>323579</v>
      </c>
      <c r="N18" s="20" t="s">
        <v>25</v>
      </c>
    </row>
    <row r="19" spans="1:14" ht="27" customHeight="1">
      <c r="A19" s="23" t="s">
        <v>25</v>
      </c>
      <c r="B19" s="24">
        <v>4</v>
      </c>
      <c r="C19" s="24" t="s">
        <v>25</v>
      </c>
      <c r="D19" s="24" t="s">
        <v>25</v>
      </c>
      <c r="E19" s="7" t="s">
        <v>39</v>
      </c>
      <c r="F19" s="19" t="s">
        <v>26</v>
      </c>
      <c r="G19" s="19" t="s">
        <v>26</v>
      </c>
      <c r="H19" s="19" t="s">
        <v>26</v>
      </c>
      <c r="I19" s="19">
        <v>47056</v>
      </c>
      <c r="J19" s="19" t="s">
        <v>26</v>
      </c>
      <c r="K19" s="19" t="s">
        <v>26</v>
      </c>
      <c r="L19" s="19">
        <v>47056</v>
      </c>
      <c r="M19" s="19">
        <v>47056</v>
      </c>
      <c r="N19" s="20" t="s">
        <v>25</v>
      </c>
    </row>
    <row r="20" spans="1:14" ht="27" customHeight="1">
      <c r="A20" s="23" t="s">
        <v>25</v>
      </c>
      <c r="B20" s="24" t="s">
        <v>25</v>
      </c>
      <c r="C20" s="24">
        <v>1</v>
      </c>
      <c r="D20" s="24" t="s">
        <v>25</v>
      </c>
      <c r="E20" s="7" t="s">
        <v>40</v>
      </c>
      <c r="F20" s="19" t="s">
        <v>26</v>
      </c>
      <c r="G20" s="19" t="s">
        <v>26</v>
      </c>
      <c r="H20" s="19" t="s">
        <v>26</v>
      </c>
      <c r="I20" s="19">
        <v>47056</v>
      </c>
      <c r="J20" s="19" t="s">
        <v>26</v>
      </c>
      <c r="K20" s="19" t="s">
        <v>26</v>
      </c>
      <c r="L20" s="19">
        <v>47056</v>
      </c>
      <c r="M20" s="19">
        <v>47056</v>
      </c>
      <c r="N20" s="20" t="s">
        <v>25</v>
      </c>
    </row>
    <row r="21" spans="1:14" ht="27" customHeight="1">
      <c r="A21" s="23" t="s">
        <v>25</v>
      </c>
      <c r="B21" s="24" t="s">
        <v>25</v>
      </c>
      <c r="C21" s="24" t="s">
        <v>25</v>
      </c>
      <c r="D21" s="24" t="s">
        <v>31</v>
      </c>
      <c r="E21" s="7" t="s">
        <v>41</v>
      </c>
      <c r="F21" s="19" t="s">
        <v>26</v>
      </c>
      <c r="G21" s="19" t="s">
        <v>26</v>
      </c>
      <c r="H21" s="19" t="s">
        <v>26</v>
      </c>
      <c r="I21" s="19">
        <v>47056</v>
      </c>
      <c r="J21" s="19" t="s">
        <v>26</v>
      </c>
      <c r="K21" s="19" t="s">
        <v>26</v>
      </c>
      <c r="L21" s="19">
        <v>47056</v>
      </c>
      <c r="M21" s="19">
        <v>47056</v>
      </c>
      <c r="N21" s="20" t="s">
        <v>25</v>
      </c>
    </row>
    <row r="22" spans="1:15" ht="27" customHeight="1">
      <c r="A22" s="23" t="s">
        <v>25</v>
      </c>
      <c r="B22" s="24">
        <v>5</v>
      </c>
      <c r="C22" s="24" t="s">
        <v>25</v>
      </c>
      <c r="D22" s="24" t="s">
        <v>25</v>
      </c>
      <c r="E22" s="7" t="s">
        <v>42</v>
      </c>
      <c r="F22" s="19" t="s">
        <v>26</v>
      </c>
      <c r="G22" s="19" t="s">
        <v>26</v>
      </c>
      <c r="H22" s="19" t="s">
        <v>26</v>
      </c>
      <c r="I22" s="19">
        <f>242499788+39168</f>
        <v>242538956</v>
      </c>
      <c r="J22" s="19">
        <v>41864211</v>
      </c>
      <c r="K22" s="19" t="s">
        <v>26</v>
      </c>
      <c r="L22" s="19">
        <f>284363999+39168</f>
        <v>284403167</v>
      </c>
      <c r="M22" s="19">
        <f>284363999+39168</f>
        <v>284403167</v>
      </c>
      <c r="N22" s="20" t="s">
        <v>25</v>
      </c>
      <c r="O22" s="30"/>
    </row>
    <row r="23" spans="1:14" ht="27" customHeight="1">
      <c r="A23" s="23" t="s">
        <v>25</v>
      </c>
      <c r="B23" s="24" t="s">
        <v>25</v>
      </c>
      <c r="C23" s="24" t="s">
        <v>31</v>
      </c>
      <c r="D23" s="24" t="s">
        <v>25</v>
      </c>
      <c r="E23" s="7" t="s">
        <v>43</v>
      </c>
      <c r="F23" s="19" t="s">
        <v>26</v>
      </c>
      <c r="G23" s="19" t="s">
        <v>26</v>
      </c>
      <c r="H23" s="19" t="s">
        <v>26</v>
      </c>
      <c r="I23" s="19">
        <v>29525214</v>
      </c>
      <c r="J23" s="19">
        <v>41864211</v>
      </c>
      <c r="K23" s="19" t="s">
        <v>26</v>
      </c>
      <c r="L23" s="19">
        <v>71389425</v>
      </c>
      <c r="M23" s="19">
        <v>71389425</v>
      </c>
      <c r="N23" s="20" t="s">
        <v>25</v>
      </c>
    </row>
    <row r="24" spans="1:14" ht="27" customHeight="1">
      <c r="A24" s="23" t="s">
        <v>25</v>
      </c>
      <c r="B24" s="24" t="s">
        <v>25</v>
      </c>
      <c r="C24" s="24" t="s">
        <v>25</v>
      </c>
      <c r="D24" s="24" t="s">
        <v>31</v>
      </c>
      <c r="E24" s="7" t="s">
        <v>44</v>
      </c>
      <c r="F24" s="19" t="s">
        <v>26</v>
      </c>
      <c r="G24" s="19" t="s">
        <v>26</v>
      </c>
      <c r="H24" s="19" t="s">
        <v>26</v>
      </c>
      <c r="I24" s="19">
        <v>29525214</v>
      </c>
      <c r="J24" s="19">
        <v>41864211</v>
      </c>
      <c r="K24" s="19" t="s">
        <v>26</v>
      </c>
      <c r="L24" s="19">
        <v>71389425</v>
      </c>
      <c r="M24" s="19">
        <v>71389425</v>
      </c>
      <c r="N24" s="20" t="s">
        <v>25</v>
      </c>
    </row>
    <row r="25" spans="1:14" ht="27" customHeight="1">
      <c r="A25" s="23" t="s">
        <v>25</v>
      </c>
      <c r="B25" s="24" t="s">
        <v>25</v>
      </c>
      <c r="C25" s="24" t="s">
        <v>27</v>
      </c>
      <c r="D25" s="24" t="s">
        <v>25</v>
      </c>
      <c r="E25" s="7" t="s">
        <v>45</v>
      </c>
      <c r="F25" s="19" t="s">
        <v>26</v>
      </c>
      <c r="G25" s="19" t="s">
        <v>26</v>
      </c>
      <c r="H25" s="19" t="s">
        <v>26</v>
      </c>
      <c r="I25" s="19">
        <f>212974574+39168</f>
        <v>213013742</v>
      </c>
      <c r="J25" s="19" t="s">
        <v>26</v>
      </c>
      <c r="K25" s="19" t="s">
        <v>26</v>
      </c>
      <c r="L25" s="19">
        <f>I25</f>
        <v>213013742</v>
      </c>
      <c r="M25" s="19">
        <f>L25</f>
        <v>213013742</v>
      </c>
      <c r="N25" s="20" t="s">
        <v>25</v>
      </c>
    </row>
    <row r="26" spans="1:14" ht="27" customHeight="1">
      <c r="A26" s="23" t="s">
        <v>25</v>
      </c>
      <c r="B26" s="24" t="s">
        <v>25</v>
      </c>
      <c r="C26" s="24" t="s">
        <v>25</v>
      </c>
      <c r="D26" s="24" t="s">
        <v>31</v>
      </c>
      <c r="E26" s="7" t="s">
        <v>46</v>
      </c>
      <c r="F26" s="19" t="s">
        <v>26</v>
      </c>
      <c r="G26" s="19" t="s">
        <v>26</v>
      </c>
      <c r="H26" s="19" t="s">
        <v>26</v>
      </c>
      <c r="I26" s="19">
        <f>212974574+39168</f>
        <v>213013742</v>
      </c>
      <c r="J26" s="19" t="s">
        <v>26</v>
      </c>
      <c r="K26" s="19" t="s">
        <v>26</v>
      </c>
      <c r="L26" s="19">
        <f>I26</f>
        <v>213013742</v>
      </c>
      <c r="M26" s="19">
        <f>L26</f>
        <v>213013742</v>
      </c>
      <c r="N26" s="20" t="s">
        <v>25</v>
      </c>
    </row>
    <row r="27" spans="1:14" ht="27" customHeight="1">
      <c r="A27" s="23" t="s">
        <v>25</v>
      </c>
      <c r="B27" s="24">
        <v>6</v>
      </c>
      <c r="C27" s="24" t="s">
        <v>25</v>
      </c>
      <c r="D27" s="24" t="s">
        <v>25</v>
      </c>
      <c r="E27" s="7" t="s">
        <v>72</v>
      </c>
      <c r="F27" s="19" t="s">
        <v>26</v>
      </c>
      <c r="G27" s="19" t="s">
        <v>26</v>
      </c>
      <c r="H27" s="19" t="s">
        <v>26</v>
      </c>
      <c r="I27" s="19">
        <v>11824</v>
      </c>
      <c r="J27" s="19" t="s">
        <v>26</v>
      </c>
      <c r="K27" s="19" t="s">
        <v>26</v>
      </c>
      <c r="L27" s="19">
        <v>11824</v>
      </c>
      <c r="M27" s="19">
        <v>11824</v>
      </c>
      <c r="N27" s="20" t="s">
        <v>25</v>
      </c>
    </row>
    <row r="28" spans="1:14" ht="27" customHeight="1">
      <c r="A28" s="23" t="s">
        <v>25</v>
      </c>
      <c r="B28" s="24" t="s">
        <v>25</v>
      </c>
      <c r="C28" s="24">
        <v>1</v>
      </c>
      <c r="D28" s="24" t="s">
        <v>25</v>
      </c>
      <c r="E28" s="7" t="s">
        <v>47</v>
      </c>
      <c r="F28" s="19" t="s">
        <v>26</v>
      </c>
      <c r="G28" s="19" t="s">
        <v>26</v>
      </c>
      <c r="H28" s="19" t="s">
        <v>26</v>
      </c>
      <c r="I28" s="19">
        <v>11824</v>
      </c>
      <c r="J28" s="19" t="s">
        <v>26</v>
      </c>
      <c r="K28" s="19" t="s">
        <v>26</v>
      </c>
      <c r="L28" s="19">
        <v>11824</v>
      </c>
      <c r="M28" s="19">
        <v>11824</v>
      </c>
      <c r="N28" s="20" t="s">
        <v>25</v>
      </c>
    </row>
    <row r="29" spans="1:14" ht="27" customHeight="1">
      <c r="A29" s="23" t="s">
        <v>25</v>
      </c>
      <c r="B29" s="24" t="s">
        <v>25</v>
      </c>
      <c r="C29" s="24" t="s">
        <v>25</v>
      </c>
      <c r="D29" s="24" t="s">
        <v>31</v>
      </c>
      <c r="E29" s="7" t="s">
        <v>48</v>
      </c>
      <c r="F29" s="19" t="s">
        <v>26</v>
      </c>
      <c r="G29" s="19" t="s">
        <v>26</v>
      </c>
      <c r="H29" s="19" t="s">
        <v>26</v>
      </c>
      <c r="I29" s="19">
        <v>11824</v>
      </c>
      <c r="J29" s="19" t="s">
        <v>26</v>
      </c>
      <c r="K29" s="19" t="s">
        <v>26</v>
      </c>
      <c r="L29" s="19">
        <v>11824</v>
      </c>
      <c r="M29" s="19">
        <v>11824</v>
      </c>
      <c r="N29" s="20" t="s">
        <v>25</v>
      </c>
    </row>
    <row r="30" spans="1:14" ht="27" customHeight="1">
      <c r="A30" s="25">
        <v>2</v>
      </c>
      <c r="B30" s="26" t="s">
        <v>25</v>
      </c>
      <c r="C30" s="26" t="s">
        <v>25</v>
      </c>
      <c r="D30" s="26" t="s">
        <v>25</v>
      </c>
      <c r="E30" s="27" t="s">
        <v>49</v>
      </c>
      <c r="F30" s="28" t="s">
        <v>26</v>
      </c>
      <c r="G30" s="28" t="s">
        <v>26</v>
      </c>
      <c r="H30" s="28" t="s">
        <v>26</v>
      </c>
      <c r="I30" s="28">
        <v>7011704</v>
      </c>
      <c r="J30" s="28" t="s">
        <v>26</v>
      </c>
      <c r="K30" s="28" t="s">
        <v>26</v>
      </c>
      <c r="L30" s="28">
        <v>7011704</v>
      </c>
      <c r="M30" s="28">
        <v>7011704</v>
      </c>
      <c r="N30" s="29" t="s">
        <v>25</v>
      </c>
    </row>
    <row r="31" spans="1:14" ht="27" customHeight="1">
      <c r="A31" s="23" t="s">
        <v>25</v>
      </c>
      <c r="B31" s="24">
        <v>1</v>
      </c>
      <c r="C31" s="24" t="s">
        <v>25</v>
      </c>
      <c r="D31" s="24" t="s">
        <v>25</v>
      </c>
      <c r="E31" s="7" t="s">
        <v>50</v>
      </c>
      <c r="F31" s="19" t="s">
        <v>26</v>
      </c>
      <c r="G31" s="19" t="s">
        <v>26</v>
      </c>
      <c r="H31" s="19" t="s">
        <v>26</v>
      </c>
      <c r="I31" s="19">
        <v>1922</v>
      </c>
      <c r="J31" s="19" t="s">
        <v>26</v>
      </c>
      <c r="K31" s="19" t="s">
        <v>26</v>
      </c>
      <c r="L31" s="19">
        <v>1922</v>
      </c>
      <c r="M31" s="19">
        <v>1922</v>
      </c>
      <c r="N31" s="20" t="s">
        <v>25</v>
      </c>
    </row>
    <row r="32" spans="1:14" ht="27" customHeight="1">
      <c r="A32" s="23" t="s">
        <v>25</v>
      </c>
      <c r="B32" s="24" t="s">
        <v>25</v>
      </c>
      <c r="C32" s="24" t="s">
        <v>31</v>
      </c>
      <c r="D32" s="24" t="s">
        <v>25</v>
      </c>
      <c r="E32" s="7" t="s">
        <v>51</v>
      </c>
      <c r="F32" s="19" t="s">
        <v>26</v>
      </c>
      <c r="G32" s="19" t="s">
        <v>26</v>
      </c>
      <c r="H32" s="19" t="s">
        <v>26</v>
      </c>
      <c r="I32" s="19">
        <v>1922</v>
      </c>
      <c r="J32" s="19" t="s">
        <v>26</v>
      </c>
      <c r="K32" s="19" t="s">
        <v>26</v>
      </c>
      <c r="L32" s="19">
        <v>1922</v>
      </c>
      <c r="M32" s="19">
        <v>1922</v>
      </c>
      <c r="N32" s="20" t="s">
        <v>25</v>
      </c>
    </row>
    <row r="33" spans="1:14" ht="27" customHeight="1">
      <c r="A33" s="23" t="s">
        <v>25</v>
      </c>
      <c r="B33" s="24" t="s">
        <v>25</v>
      </c>
      <c r="C33" s="24" t="s">
        <v>25</v>
      </c>
      <c r="D33" s="24" t="s">
        <v>31</v>
      </c>
      <c r="E33" s="7" t="s">
        <v>52</v>
      </c>
      <c r="F33" s="19" t="s">
        <v>26</v>
      </c>
      <c r="G33" s="19" t="s">
        <v>26</v>
      </c>
      <c r="H33" s="19" t="s">
        <v>26</v>
      </c>
      <c r="I33" s="19">
        <v>1922</v>
      </c>
      <c r="J33" s="19" t="s">
        <v>26</v>
      </c>
      <c r="K33" s="19" t="s">
        <v>26</v>
      </c>
      <c r="L33" s="19">
        <v>1922</v>
      </c>
      <c r="M33" s="19">
        <v>1922</v>
      </c>
      <c r="N33" s="20" t="s">
        <v>25</v>
      </c>
    </row>
    <row r="34" spans="1:14" ht="27" customHeight="1">
      <c r="A34" s="23" t="s">
        <v>25</v>
      </c>
      <c r="B34" s="24">
        <v>2</v>
      </c>
      <c r="C34" s="24" t="s">
        <v>25</v>
      </c>
      <c r="D34" s="24" t="s">
        <v>25</v>
      </c>
      <c r="E34" s="7" t="s">
        <v>53</v>
      </c>
      <c r="F34" s="19" t="s">
        <v>26</v>
      </c>
      <c r="G34" s="19" t="s">
        <v>26</v>
      </c>
      <c r="H34" s="19" t="s">
        <v>26</v>
      </c>
      <c r="I34" s="19">
        <v>4389301</v>
      </c>
      <c r="J34" s="19" t="s">
        <v>26</v>
      </c>
      <c r="K34" s="19" t="s">
        <v>26</v>
      </c>
      <c r="L34" s="19">
        <v>4389301</v>
      </c>
      <c r="M34" s="19">
        <v>4389301</v>
      </c>
      <c r="N34" s="20" t="s">
        <v>25</v>
      </c>
    </row>
    <row r="35" spans="1:14" ht="27" customHeight="1">
      <c r="A35" s="23" t="s">
        <v>25</v>
      </c>
      <c r="B35" s="24" t="s">
        <v>25</v>
      </c>
      <c r="C35" s="24" t="s">
        <v>31</v>
      </c>
      <c r="D35" s="24" t="s">
        <v>25</v>
      </c>
      <c r="E35" s="7" t="s">
        <v>54</v>
      </c>
      <c r="F35" s="19" t="s">
        <v>26</v>
      </c>
      <c r="G35" s="19" t="s">
        <v>26</v>
      </c>
      <c r="H35" s="19" t="s">
        <v>26</v>
      </c>
      <c r="I35" s="19">
        <v>4389301</v>
      </c>
      <c r="J35" s="19" t="s">
        <v>26</v>
      </c>
      <c r="K35" s="19" t="s">
        <v>26</v>
      </c>
      <c r="L35" s="19">
        <v>4389301</v>
      </c>
      <c r="M35" s="19">
        <v>4389301</v>
      </c>
      <c r="N35" s="20" t="s">
        <v>25</v>
      </c>
    </row>
    <row r="36" spans="1:14" ht="27" customHeight="1">
      <c r="A36" s="23" t="s">
        <v>25</v>
      </c>
      <c r="B36" s="24" t="s">
        <v>25</v>
      </c>
      <c r="C36" s="24" t="s">
        <v>25</v>
      </c>
      <c r="D36" s="24" t="s">
        <v>31</v>
      </c>
      <c r="E36" s="7" t="s">
        <v>55</v>
      </c>
      <c r="F36" s="19" t="s">
        <v>26</v>
      </c>
      <c r="G36" s="19" t="s">
        <v>26</v>
      </c>
      <c r="H36" s="19" t="s">
        <v>26</v>
      </c>
      <c r="I36" s="19">
        <v>4389301</v>
      </c>
      <c r="J36" s="19" t="s">
        <v>26</v>
      </c>
      <c r="K36" s="19" t="s">
        <v>26</v>
      </c>
      <c r="L36" s="19">
        <v>4389301</v>
      </c>
      <c r="M36" s="19">
        <v>4389301</v>
      </c>
      <c r="N36" s="20" t="s">
        <v>25</v>
      </c>
    </row>
    <row r="37" spans="1:14" ht="27" customHeight="1">
      <c r="A37" s="23" t="s">
        <v>25</v>
      </c>
      <c r="B37" s="24">
        <v>3</v>
      </c>
      <c r="C37" s="24" t="s">
        <v>25</v>
      </c>
      <c r="D37" s="24" t="s">
        <v>25</v>
      </c>
      <c r="E37" s="7" t="s">
        <v>56</v>
      </c>
      <c r="F37" s="19" t="s">
        <v>26</v>
      </c>
      <c r="G37" s="19" t="s">
        <v>26</v>
      </c>
      <c r="H37" s="19" t="s">
        <v>26</v>
      </c>
      <c r="I37" s="19">
        <v>1615037</v>
      </c>
      <c r="J37" s="19" t="s">
        <v>26</v>
      </c>
      <c r="K37" s="19" t="s">
        <v>26</v>
      </c>
      <c r="L37" s="19">
        <v>1615037</v>
      </c>
      <c r="M37" s="19">
        <v>1615037</v>
      </c>
      <c r="N37" s="20" t="s">
        <v>25</v>
      </c>
    </row>
    <row r="38" spans="1:14" ht="27" customHeight="1">
      <c r="A38" s="23" t="s">
        <v>25</v>
      </c>
      <c r="B38" s="24" t="s">
        <v>25</v>
      </c>
      <c r="C38" s="24">
        <v>1</v>
      </c>
      <c r="D38" s="24" t="s">
        <v>25</v>
      </c>
      <c r="E38" s="7" t="s">
        <v>57</v>
      </c>
      <c r="F38" s="19" t="s">
        <v>26</v>
      </c>
      <c r="G38" s="19" t="s">
        <v>26</v>
      </c>
      <c r="H38" s="19" t="s">
        <v>26</v>
      </c>
      <c r="I38" s="19">
        <v>1615037</v>
      </c>
      <c r="J38" s="19" t="s">
        <v>26</v>
      </c>
      <c r="K38" s="19" t="s">
        <v>26</v>
      </c>
      <c r="L38" s="19">
        <v>1615037</v>
      </c>
      <c r="M38" s="19">
        <v>1615037</v>
      </c>
      <c r="N38" s="20" t="s">
        <v>25</v>
      </c>
    </row>
    <row r="39" spans="1:14" ht="27" customHeight="1">
      <c r="A39" s="23" t="s">
        <v>25</v>
      </c>
      <c r="B39" s="24" t="s">
        <v>25</v>
      </c>
      <c r="C39" s="24" t="s">
        <v>25</v>
      </c>
      <c r="D39" s="24" t="s">
        <v>31</v>
      </c>
      <c r="E39" s="7" t="s">
        <v>58</v>
      </c>
      <c r="F39" s="19" t="s">
        <v>26</v>
      </c>
      <c r="G39" s="19" t="s">
        <v>26</v>
      </c>
      <c r="H39" s="19" t="s">
        <v>26</v>
      </c>
      <c r="I39" s="19">
        <v>1615037</v>
      </c>
      <c r="J39" s="19" t="s">
        <v>26</v>
      </c>
      <c r="K39" s="19" t="s">
        <v>26</v>
      </c>
      <c r="L39" s="19">
        <v>1615037</v>
      </c>
      <c r="M39" s="19">
        <v>1615037</v>
      </c>
      <c r="N39" s="20" t="s">
        <v>25</v>
      </c>
    </row>
    <row r="40" spans="1:14" ht="27" customHeight="1">
      <c r="A40" s="23" t="s">
        <v>25</v>
      </c>
      <c r="B40" s="24">
        <v>4</v>
      </c>
      <c r="C40" s="24" t="s">
        <v>25</v>
      </c>
      <c r="D40" s="24" t="s">
        <v>25</v>
      </c>
      <c r="E40" s="7" t="s">
        <v>59</v>
      </c>
      <c r="F40" s="19" t="s">
        <v>26</v>
      </c>
      <c r="G40" s="19" t="s">
        <v>26</v>
      </c>
      <c r="H40" s="19" t="s">
        <v>26</v>
      </c>
      <c r="I40" s="19">
        <v>1005444</v>
      </c>
      <c r="J40" s="19" t="s">
        <v>26</v>
      </c>
      <c r="K40" s="19" t="s">
        <v>26</v>
      </c>
      <c r="L40" s="19">
        <v>1005444</v>
      </c>
      <c r="M40" s="19">
        <v>1005444</v>
      </c>
      <c r="N40" s="20" t="s">
        <v>25</v>
      </c>
    </row>
    <row r="41" spans="1:14" ht="27" customHeight="1">
      <c r="A41" s="23" t="s">
        <v>25</v>
      </c>
      <c r="B41" s="24" t="s">
        <v>25</v>
      </c>
      <c r="C41" s="24" t="s">
        <v>31</v>
      </c>
      <c r="D41" s="24" t="s">
        <v>25</v>
      </c>
      <c r="E41" s="7" t="s">
        <v>60</v>
      </c>
      <c r="F41" s="19" t="s">
        <v>26</v>
      </c>
      <c r="G41" s="19" t="s">
        <v>26</v>
      </c>
      <c r="H41" s="19" t="s">
        <v>26</v>
      </c>
      <c r="I41" s="19">
        <v>991404</v>
      </c>
      <c r="J41" s="19" t="s">
        <v>26</v>
      </c>
      <c r="K41" s="19" t="s">
        <v>26</v>
      </c>
      <c r="L41" s="19">
        <v>991404</v>
      </c>
      <c r="M41" s="19">
        <v>991404</v>
      </c>
      <c r="N41" s="20" t="s">
        <v>25</v>
      </c>
    </row>
    <row r="42" spans="1:14" ht="27" customHeight="1">
      <c r="A42" s="23" t="s">
        <v>25</v>
      </c>
      <c r="B42" s="24" t="s">
        <v>25</v>
      </c>
      <c r="C42" s="24" t="s">
        <v>25</v>
      </c>
      <c r="D42" s="24" t="s">
        <v>31</v>
      </c>
      <c r="E42" s="7" t="s">
        <v>61</v>
      </c>
      <c r="F42" s="19" t="s">
        <v>26</v>
      </c>
      <c r="G42" s="19" t="s">
        <v>26</v>
      </c>
      <c r="H42" s="19" t="s">
        <v>26</v>
      </c>
      <c r="I42" s="19">
        <v>991404</v>
      </c>
      <c r="J42" s="19" t="s">
        <v>26</v>
      </c>
      <c r="K42" s="19" t="s">
        <v>26</v>
      </c>
      <c r="L42" s="19">
        <v>991404</v>
      </c>
      <c r="M42" s="19">
        <v>991404</v>
      </c>
      <c r="N42" s="20" t="s">
        <v>25</v>
      </c>
    </row>
    <row r="43" spans="1:14" ht="27" customHeight="1">
      <c r="A43" s="23" t="s">
        <v>25</v>
      </c>
      <c r="B43" s="24" t="s">
        <v>25</v>
      </c>
      <c r="C43" s="24" t="s">
        <v>27</v>
      </c>
      <c r="D43" s="24" t="s">
        <v>25</v>
      </c>
      <c r="E43" s="7" t="s">
        <v>62</v>
      </c>
      <c r="F43" s="19" t="s">
        <v>26</v>
      </c>
      <c r="G43" s="19" t="s">
        <v>26</v>
      </c>
      <c r="H43" s="19" t="s">
        <v>26</v>
      </c>
      <c r="I43" s="19">
        <v>14040</v>
      </c>
      <c r="J43" s="19" t="s">
        <v>26</v>
      </c>
      <c r="K43" s="19" t="s">
        <v>26</v>
      </c>
      <c r="L43" s="19">
        <v>14040</v>
      </c>
      <c r="M43" s="19">
        <v>14040</v>
      </c>
      <c r="N43" s="20" t="s">
        <v>25</v>
      </c>
    </row>
    <row r="44" spans="1:14" ht="27" customHeight="1">
      <c r="A44" s="23">
        <v>3</v>
      </c>
      <c r="B44" s="24" t="s">
        <v>25</v>
      </c>
      <c r="C44" s="24" t="s">
        <v>25</v>
      </c>
      <c r="D44" s="24" t="s">
        <v>25</v>
      </c>
      <c r="E44" s="7" t="s">
        <v>63</v>
      </c>
      <c r="F44" s="19" t="s">
        <v>26</v>
      </c>
      <c r="G44" s="19" t="s">
        <v>26</v>
      </c>
      <c r="H44" s="19" t="s">
        <v>26</v>
      </c>
      <c r="I44" s="19">
        <v>1488687395</v>
      </c>
      <c r="J44" s="19">
        <v>3285355</v>
      </c>
      <c r="K44" s="19" t="s">
        <v>26</v>
      </c>
      <c r="L44" s="19">
        <v>1491972750</v>
      </c>
      <c r="M44" s="19">
        <v>1491972750</v>
      </c>
      <c r="N44" s="20" t="s">
        <v>25</v>
      </c>
    </row>
    <row r="45" spans="1:14" ht="27" customHeight="1">
      <c r="A45" s="23" t="s">
        <v>25</v>
      </c>
      <c r="B45" s="24">
        <v>1</v>
      </c>
      <c r="C45" s="24" t="s">
        <v>25</v>
      </c>
      <c r="D45" s="24" t="s">
        <v>25</v>
      </c>
      <c r="E45" s="7" t="s">
        <v>71</v>
      </c>
      <c r="F45" s="19" t="s">
        <v>26</v>
      </c>
      <c r="G45" s="19" t="s">
        <v>26</v>
      </c>
      <c r="H45" s="19" t="s">
        <v>26</v>
      </c>
      <c r="I45" s="19">
        <v>2336041</v>
      </c>
      <c r="J45" s="19" t="s">
        <v>26</v>
      </c>
      <c r="K45" s="19" t="s">
        <v>26</v>
      </c>
      <c r="L45" s="19">
        <v>2336041</v>
      </c>
      <c r="M45" s="19">
        <v>2336041</v>
      </c>
      <c r="N45" s="20" t="s">
        <v>25</v>
      </c>
    </row>
    <row r="46" spans="1:14" ht="27" customHeight="1">
      <c r="A46" s="23" t="s">
        <v>25</v>
      </c>
      <c r="B46" s="24" t="s">
        <v>25</v>
      </c>
      <c r="C46" s="24" t="s">
        <v>31</v>
      </c>
      <c r="D46" s="24" t="s">
        <v>25</v>
      </c>
      <c r="E46" s="7" t="s">
        <v>64</v>
      </c>
      <c r="F46" s="19" t="s">
        <v>26</v>
      </c>
      <c r="G46" s="19" t="s">
        <v>26</v>
      </c>
      <c r="H46" s="19" t="s">
        <v>26</v>
      </c>
      <c r="I46" s="19">
        <v>2336041</v>
      </c>
      <c r="J46" s="19" t="s">
        <v>26</v>
      </c>
      <c r="K46" s="19" t="s">
        <v>26</v>
      </c>
      <c r="L46" s="19">
        <v>2336041</v>
      </c>
      <c r="M46" s="19">
        <v>2336041</v>
      </c>
      <c r="N46" s="20" t="s">
        <v>25</v>
      </c>
    </row>
    <row r="47" spans="1:14" ht="27" customHeight="1">
      <c r="A47" s="23" t="s">
        <v>25</v>
      </c>
      <c r="B47" s="24" t="s">
        <v>25</v>
      </c>
      <c r="D47" s="24">
        <v>1</v>
      </c>
      <c r="E47" s="7" t="s">
        <v>65</v>
      </c>
      <c r="F47" s="19" t="s">
        <v>26</v>
      </c>
      <c r="G47" s="19" t="s">
        <v>26</v>
      </c>
      <c r="H47" s="19" t="s">
        <v>26</v>
      </c>
      <c r="I47" s="19">
        <v>2336041</v>
      </c>
      <c r="J47" s="19" t="s">
        <v>26</v>
      </c>
      <c r="K47" s="19" t="s">
        <v>26</v>
      </c>
      <c r="L47" s="19">
        <v>2336041</v>
      </c>
      <c r="M47" s="19">
        <v>2336041</v>
      </c>
      <c r="N47" s="20" t="s">
        <v>25</v>
      </c>
    </row>
    <row r="48" spans="1:14" ht="27" customHeight="1">
      <c r="A48" s="23" t="s">
        <v>25</v>
      </c>
      <c r="B48" s="24">
        <v>2</v>
      </c>
      <c r="C48" s="24" t="s">
        <v>25</v>
      </c>
      <c r="D48" s="24" t="s">
        <v>25</v>
      </c>
      <c r="E48" s="7" t="s">
        <v>66</v>
      </c>
      <c r="F48" s="19" t="s">
        <v>26</v>
      </c>
      <c r="G48" s="19" t="s">
        <v>26</v>
      </c>
      <c r="H48" s="19" t="s">
        <v>26</v>
      </c>
      <c r="I48" s="19">
        <v>1486351354</v>
      </c>
      <c r="J48" s="19">
        <v>3285355</v>
      </c>
      <c r="K48" s="19" t="s">
        <v>26</v>
      </c>
      <c r="L48" s="19">
        <v>1489636709</v>
      </c>
      <c r="M48" s="19">
        <v>1489636709</v>
      </c>
      <c r="N48" s="20" t="s">
        <v>25</v>
      </c>
    </row>
    <row r="49" spans="1:14" ht="27" customHeight="1">
      <c r="A49" s="23" t="s">
        <v>25</v>
      </c>
      <c r="B49" s="24" t="s">
        <v>25</v>
      </c>
      <c r="C49" s="24" t="s">
        <v>31</v>
      </c>
      <c r="D49" s="24" t="s">
        <v>25</v>
      </c>
      <c r="E49" s="7" t="s">
        <v>67</v>
      </c>
      <c r="F49" s="19" t="s">
        <v>26</v>
      </c>
      <c r="G49" s="19" t="s">
        <v>26</v>
      </c>
      <c r="H49" s="19" t="s">
        <v>26</v>
      </c>
      <c r="I49" s="19">
        <v>1486351354</v>
      </c>
      <c r="J49" s="19">
        <v>3285355</v>
      </c>
      <c r="K49" s="19" t="s">
        <v>26</v>
      </c>
      <c r="L49" s="19">
        <v>1489636709</v>
      </c>
      <c r="M49" s="19">
        <v>1489636709</v>
      </c>
      <c r="N49" s="20" t="s">
        <v>25</v>
      </c>
    </row>
    <row r="50" spans="1:14" ht="27" customHeight="1">
      <c r="A50" s="23" t="s">
        <v>25</v>
      </c>
      <c r="B50" s="24" t="s">
        <v>25</v>
      </c>
      <c r="C50" s="24" t="s">
        <v>25</v>
      </c>
      <c r="D50" s="24">
        <v>1</v>
      </c>
      <c r="E50" s="7" t="s">
        <v>68</v>
      </c>
      <c r="F50" s="19" t="s">
        <v>26</v>
      </c>
      <c r="G50" s="19" t="s">
        <v>26</v>
      </c>
      <c r="H50" s="19" t="s">
        <v>26</v>
      </c>
      <c r="I50" s="19">
        <v>1486351354</v>
      </c>
      <c r="J50" s="19">
        <v>3285355</v>
      </c>
      <c r="K50" s="19" t="s">
        <v>26</v>
      </c>
      <c r="L50" s="19">
        <v>1489636709</v>
      </c>
      <c r="M50" s="19">
        <v>1489636709</v>
      </c>
      <c r="N50" s="20" t="s">
        <v>25</v>
      </c>
    </row>
    <row r="53" spans="1:14" ht="26.25" customHeight="1">
      <c r="A53" s="25"/>
      <c r="B53" s="26"/>
      <c r="C53" s="26"/>
      <c r="D53" s="26"/>
      <c r="E53" s="27"/>
      <c r="F53" s="28"/>
      <c r="G53" s="28"/>
      <c r="H53" s="28"/>
      <c r="I53" s="28"/>
      <c r="J53" s="28"/>
      <c r="K53" s="28"/>
      <c r="L53" s="28"/>
      <c r="M53" s="28"/>
      <c r="N53" s="29"/>
    </row>
  </sheetData>
  <sheetProtection/>
  <mergeCells count="25">
    <mergeCell ref="A6:A7"/>
    <mergeCell ref="B6:B7"/>
    <mergeCell ref="C6:C7"/>
    <mergeCell ref="G1:H1"/>
    <mergeCell ref="D6:D7"/>
    <mergeCell ref="E6:E7"/>
    <mergeCell ref="G6:G7"/>
    <mergeCell ref="H6:H7"/>
    <mergeCell ref="F6:F7"/>
    <mergeCell ref="E2:H2"/>
    <mergeCell ref="I1:K1"/>
    <mergeCell ref="A4:D4"/>
    <mergeCell ref="F5:H5"/>
    <mergeCell ref="A5:E5"/>
    <mergeCell ref="I2:L2"/>
    <mergeCell ref="G4:H4"/>
    <mergeCell ref="I4:J4"/>
    <mergeCell ref="M5:M7"/>
    <mergeCell ref="N5:N7"/>
    <mergeCell ref="M4:N4"/>
    <mergeCell ref="I5:L5"/>
    <mergeCell ref="I6:I7"/>
    <mergeCell ref="L6:L7"/>
    <mergeCell ref="J6:J7"/>
    <mergeCell ref="K6:K7"/>
  </mergeCells>
  <printOptions horizontalCentered="1"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headerFooter>
    <oddFooter>&amp;L&amp;C&amp;"標楷體,標準"&amp;10&amp;P&amp;R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2023-09-18T09:15:53Z</cp:lastPrinted>
  <dcterms:created xsi:type="dcterms:W3CDTF">2014-06-09T07:35:15Z</dcterms:created>
  <dcterms:modified xsi:type="dcterms:W3CDTF">2023-09-21T00:47:54Z</dcterms:modified>
  <cp:category/>
  <cp:version/>
  <cp:contentType/>
  <cp:contentStatus/>
</cp:coreProperties>
</file>