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1495\Desktop\新增資料夾 (2)\"/>
    </mc:Choice>
  </mc:AlternateContent>
  <xr:revisionPtr revIDLastSave="0" documentId="13_ncr:1_{84E8ED01-2BC3-4513-A4A4-1FCB6CD27F2C}" xr6:coauthVersionLast="36" xr6:coauthVersionMax="36" xr10:uidLastSave="{00000000-0000-0000-0000-000000000000}"/>
  <bookViews>
    <workbookView xWindow="0" yWindow="0" windowWidth="22908" windowHeight="8232" xr2:uid="{A9B852CA-B86B-4E4D-BF2F-EC33D29527BD}"/>
  </bookViews>
  <sheets>
    <sheet name="社教" sheetId="1" r:id="rId1"/>
  </sheets>
  <definedNames>
    <definedName name="_xlnm.Print_Area" localSheetId="0">社教!$A$1:$G$39</definedName>
    <definedName name="_xlnm.Print_Titles" localSheetId="0">社教!$3:$7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D38" i="1" s="1"/>
  <c r="F38" i="1" s="1"/>
  <c r="G38" i="1" s="1"/>
  <c r="D37" i="1"/>
  <c r="F37" i="1" s="1"/>
  <c r="G37" i="1" s="1"/>
  <c r="D36" i="1"/>
  <c r="F36" i="1" s="1"/>
  <c r="E35" i="1"/>
  <c r="C35" i="1"/>
  <c r="B35" i="1"/>
  <c r="D35" i="1" s="1"/>
  <c r="F35" i="1" s="1"/>
  <c r="G35" i="1" s="1"/>
  <c r="D34" i="1"/>
  <c r="F34" i="1" s="1"/>
  <c r="G34" i="1" s="1"/>
  <c r="D33" i="1"/>
  <c r="F33" i="1" s="1"/>
  <c r="G33" i="1" s="1"/>
  <c r="E32" i="1"/>
  <c r="E38" i="1" s="1"/>
  <c r="C32" i="1"/>
  <c r="C38" i="1" s="1"/>
  <c r="B32" i="1"/>
  <c r="D32" i="1" s="1"/>
  <c r="F32" i="1" s="1"/>
  <c r="G32" i="1" s="1"/>
  <c r="D30" i="1"/>
  <c r="F30" i="1" s="1"/>
  <c r="D29" i="1"/>
  <c r="F29" i="1" s="1"/>
  <c r="G29" i="1" s="1"/>
  <c r="F28" i="1"/>
  <c r="G28" i="1" s="1"/>
  <c r="D28" i="1"/>
  <c r="D27" i="1"/>
  <c r="F27" i="1" s="1"/>
  <c r="D26" i="1"/>
  <c r="F26" i="1" s="1"/>
  <c r="D25" i="1"/>
  <c r="F25" i="1" s="1"/>
  <c r="F24" i="1"/>
  <c r="D24" i="1"/>
  <c r="F23" i="1"/>
  <c r="D23" i="1"/>
  <c r="F22" i="1"/>
  <c r="D22" i="1"/>
  <c r="F21" i="1"/>
  <c r="G21" i="1" s="1"/>
  <c r="D21" i="1"/>
  <c r="D20" i="1"/>
  <c r="F20" i="1" s="1"/>
  <c r="F19" i="1"/>
  <c r="G19" i="1" s="1"/>
  <c r="D19" i="1"/>
  <c r="E18" i="1"/>
  <c r="C18" i="1"/>
  <c r="B18" i="1"/>
  <c r="D18" i="1" s="1"/>
  <c r="F18" i="1" s="1"/>
  <c r="G18" i="1" s="1"/>
  <c r="D17" i="1"/>
  <c r="F17" i="1" s="1"/>
  <c r="G17" i="1" s="1"/>
  <c r="D16" i="1"/>
  <c r="F16" i="1" s="1"/>
  <c r="D15" i="1"/>
  <c r="F15" i="1" s="1"/>
  <c r="D14" i="1"/>
  <c r="F14" i="1" s="1"/>
  <c r="D13" i="1"/>
  <c r="F13" i="1" s="1"/>
  <c r="D12" i="1"/>
  <c r="F12" i="1" s="1"/>
  <c r="G12" i="1" s="1"/>
  <c r="D11" i="1"/>
  <c r="F11" i="1" s="1"/>
  <c r="G11" i="1" s="1"/>
  <c r="D10" i="1"/>
  <c r="F10" i="1" s="1"/>
  <c r="F9" i="1"/>
  <c r="G9" i="1" s="1"/>
  <c r="D9" i="1"/>
  <c r="E8" i="1"/>
  <c r="E31" i="1" s="1"/>
  <c r="C8" i="1"/>
  <c r="C31" i="1" s="1"/>
  <c r="B8" i="1"/>
  <c r="B31" i="1" s="1"/>
  <c r="D31" i="1" l="1"/>
  <c r="F31" i="1" s="1"/>
  <c r="G31" i="1" s="1"/>
  <c r="B39" i="1"/>
  <c r="C39" i="1"/>
  <c r="E39" i="1"/>
  <c r="D8" i="1"/>
  <c r="F8" i="1" s="1"/>
  <c r="G8" i="1" s="1"/>
  <c r="D39" i="1" l="1"/>
  <c r="F39" i="1" s="1"/>
  <c r="G39" i="1" s="1"/>
</calcChain>
</file>

<file path=xl/sharedStrings.xml><?xml version="1.0" encoding="utf-8"?>
<sst xmlns="http://schemas.openxmlformats.org/spreadsheetml/2006/main" count="60" uniqueCount="47">
  <si>
    <t>教育部主管</t>
    <phoneticPr fontId="2" type="noConversion"/>
  </si>
  <si>
    <t>教育部所屬機構作業基金附屬單位預算</t>
    <phoneticPr fontId="2" type="noConversion"/>
  </si>
  <si>
    <t>收支餘絀表修正情形</t>
    <phoneticPr fontId="2" type="noConversion"/>
  </si>
  <si>
    <r>
      <t>中華民國</t>
    </r>
    <r>
      <rPr>
        <b/>
        <sz val="16"/>
        <rFont val="Times New Roman"/>
        <family val="1"/>
      </rPr>
      <t>111</t>
    </r>
    <r>
      <rPr>
        <b/>
        <sz val="16"/>
        <rFont val="微軟正黑體"/>
        <family val="2"/>
        <charset val="136"/>
      </rPr>
      <t>年度</t>
    </r>
    <phoneticPr fontId="2" type="noConversion"/>
  </si>
  <si>
    <t>單位：新臺幣千元</t>
  </si>
  <si>
    <t>科             目</t>
  </si>
  <si>
    <t>本年度預算數</t>
    <phoneticPr fontId="2" type="noConversion"/>
  </si>
  <si>
    <t>上年度預算數</t>
    <phoneticPr fontId="2" type="noConversion"/>
  </si>
  <si>
    <t>本年度與上年度
預算數比較增減（-）</t>
    <phoneticPr fontId="2" type="noConversion"/>
  </si>
  <si>
    <t>本院原核定數</t>
    <phoneticPr fontId="2" type="noConversion"/>
  </si>
  <si>
    <t>修正調整欄</t>
  </si>
  <si>
    <t>修正後核定數</t>
    <phoneticPr fontId="2" type="noConversion"/>
  </si>
  <si>
    <t>金　額</t>
  </si>
  <si>
    <t>％</t>
  </si>
  <si>
    <t>業務收入</t>
  </si>
  <si>
    <t>　勞務收入</t>
  </si>
  <si>
    <t>　銷貨收入</t>
  </si>
  <si>
    <t>-</t>
    <phoneticPr fontId="2" type="noConversion"/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</si>
  <si>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</si>
  <si>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</si>
  <si>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</si>
  <si>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</si>
  <si>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</si>
  <si>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</si>
  <si>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</si>
  <si>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</si>
  <si>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</si>
  <si>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</si>
  <si>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</si>
  <si>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</si>
  <si>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</si>
  <si>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</si>
  <si>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</si>
  <si>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</si>
  <si>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</si>
  <si>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</si>
  <si>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</si>
  <si>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</si>
  <si>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</si>
  <si>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</si>
  <si>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</si>
  <si>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</si>
  <si>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</si>
  <si>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</si>
  <si>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</si>
  <si>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業務外賸餘(短絀)</t>
  </si>
  <si>
    <t>本期賸餘(短絀)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</si>
</sst>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-* #,##0_-;\-* #,##0_-;_-* &quot;-&quot;??_-;_-@_-"/>
    <numFmt numFmtId="177" formatCode="#,##0.00_ "/>
    <numFmt numFmtId="178" formatCode="#,##0.00;[Red]#,##0.00"/>
    <numFmt numFmtId="179" formatCode="#,##0_ "/>
    <numFmt numFmtId="180" formatCode="#,##0.00;[Black]#,##0.00"/>
  </numFmts>
  <fonts count="11" x14ac:knownFonts="1">
    <font>
      <sz val="12"/>
      <name val="新細明體"/>
      <family val="1"/>
      <charset val="136"/>
    </font>
    <font>
      <b/>
      <sz val="22"/>
      <name val="微軟正黑體"/>
      <family val="2"/>
      <charset val="136"/>
    </font>
    <font>
      <sz val="9"/>
      <name val="新細明體"/>
      <family val="1"/>
      <charset val="136"/>
    </font>
    <font>
      <b/>
      <sz val="22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6"/>
      <name val="Times New Roman"/>
      <family val="1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41" fontId="10" fillId="0" borderId="11" xfId="0" applyNumberFormat="1" applyFont="1" applyFill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180" fontId="8" fillId="0" borderId="15" xfId="0" applyNumberFormat="1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8103-224D-43B4-9B14-0B2C56FB1324}">
  <dimension ref="A1:G126"/>
  <sheetViews>
    <sheetView tabSelected="1" view="pageBreakPreview" zoomScale="75" zoomScaleNormal="75" zoomScaleSheetLayoutView="75" workbookViewId="0">
      <selection activeCell="C33" sqref="C33"/>
    </sheetView>
  </sheetViews>
  <sheetFormatPr defaultRowHeight="16.350000000000001" customHeight="1" x14ac:dyDescent="0.3"/>
  <cols>
    <col min="1" max="1" width="23" customWidth="1"/>
    <col min="2" max="2" width="16.109375" customWidth="1"/>
    <col min="3" max="3" width="12.88671875" customWidth="1"/>
    <col min="4" max="4" width="15.6640625" customWidth="1"/>
    <col min="5" max="5" width="14" customWidth="1"/>
    <col min="6" max="6" width="13.109375" customWidth="1"/>
    <col min="7" max="7" width="8.77734375" customWidth="1"/>
    <col min="257" max="257" width="23" customWidth="1"/>
    <col min="258" max="258" width="16.109375" customWidth="1"/>
    <col min="259" max="259" width="12.88671875" customWidth="1"/>
    <col min="260" max="260" width="15.6640625" customWidth="1"/>
    <col min="261" max="261" width="14" customWidth="1"/>
    <col min="262" max="262" width="13.109375" customWidth="1"/>
    <col min="263" max="263" width="8.77734375" customWidth="1"/>
    <col min="513" max="513" width="23" customWidth="1"/>
    <col min="514" max="514" width="16.109375" customWidth="1"/>
    <col min="515" max="515" width="12.88671875" customWidth="1"/>
    <col min="516" max="516" width="15.6640625" customWidth="1"/>
    <col min="517" max="517" width="14" customWidth="1"/>
    <col min="518" max="518" width="13.109375" customWidth="1"/>
    <col min="519" max="519" width="8.77734375" customWidth="1"/>
    <col min="769" max="769" width="23" customWidth="1"/>
    <col min="770" max="770" width="16.109375" customWidth="1"/>
    <col min="771" max="771" width="12.88671875" customWidth="1"/>
    <col min="772" max="772" width="15.6640625" customWidth="1"/>
    <col min="773" max="773" width="14" customWidth="1"/>
    <col min="774" max="774" width="13.109375" customWidth="1"/>
    <col min="775" max="775" width="8.77734375" customWidth="1"/>
    <col min="1025" max="1025" width="23" customWidth="1"/>
    <col min="1026" max="1026" width="16.109375" customWidth="1"/>
    <col min="1027" max="1027" width="12.88671875" customWidth="1"/>
    <col min="1028" max="1028" width="15.6640625" customWidth="1"/>
    <col min="1029" max="1029" width="14" customWidth="1"/>
    <col min="1030" max="1030" width="13.109375" customWidth="1"/>
    <col min="1031" max="1031" width="8.77734375" customWidth="1"/>
    <col min="1281" max="1281" width="23" customWidth="1"/>
    <col min="1282" max="1282" width="16.109375" customWidth="1"/>
    <col min="1283" max="1283" width="12.88671875" customWidth="1"/>
    <col min="1284" max="1284" width="15.6640625" customWidth="1"/>
    <col min="1285" max="1285" width="14" customWidth="1"/>
    <col min="1286" max="1286" width="13.109375" customWidth="1"/>
    <col min="1287" max="1287" width="8.77734375" customWidth="1"/>
    <col min="1537" max="1537" width="23" customWidth="1"/>
    <col min="1538" max="1538" width="16.109375" customWidth="1"/>
    <col min="1539" max="1539" width="12.88671875" customWidth="1"/>
    <col min="1540" max="1540" width="15.6640625" customWidth="1"/>
    <col min="1541" max="1541" width="14" customWidth="1"/>
    <col min="1542" max="1542" width="13.109375" customWidth="1"/>
    <col min="1543" max="1543" width="8.77734375" customWidth="1"/>
    <col min="1793" max="1793" width="23" customWidth="1"/>
    <col min="1794" max="1794" width="16.109375" customWidth="1"/>
    <col min="1795" max="1795" width="12.88671875" customWidth="1"/>
    <col min="1796" max="1796" width="15.6640625" customWidth="1"/>
    <col min="1797" max="1797" width="14" customWidth="1"/>
    <col min="1798" max="1798" width="13.109375" customWidth="1"/>
    <col min="1799" max="1799" width="8.77734375" customWidth="1"/>
    <col min="2049" max="2049" width="23" customWidth="1"/>
    <col min="2050" max="2050" width="16.109375" customWidth="1"/>
    <col min="2051" max="2051" width="12.88671875" customWidth="1"/>
    <col min="2052" max="2052" width="15.6640625" customWidth="1"/>
    <col min="2053" max="2053" width="14" customWidth="1"/>
    <col min="2054" max="2054" width="13.109375" customWidth="1"/>
    <col min="2055" max="2055" width="8.77734375" customWidth="1"/>
    <col min="2305" max="2305" width="23" customWidth="1"/>
    <col min="2306" max="2306" width="16.109375" customWidth="1"/>
    <col min="2307" max="2307" width="12.88671875" customWidth="1"/>
    <col min="2308" max="2308" width="15.6640625" customWidth="1"/>
    <col min="2309" max="2309" width="14" customWidth="1"/>
    <col min="2310" max="2310" width="13.109375" customWidth="1"/>
    <col min="2311" max="2311" width="8.77734375" customWidth="1"/>
    <col min="2561" max="2561" width="23" customWidth="1"/>
    <col min="2562" max="2562" width="16.109375" customWidth="1"/>
    <col min="2563" max="2563" width="12.88671875" customWidth="1"/>
    <col min="2564" max="2564" width="15.6640625" customWidth="1"/>
    <col min="2565" max="2565" width="14" customWidth="1"/>
    <col min="2566" max="2566" width="13.109375" customWidth="1"/>
    <col min="2567" max="2567" width="8.77734375" customWidth="1"/>
    <col min="2817" max="2817" width="23" customWidth="1"/>
    <col min="2818" max="2818" width="16.109375" customWidth="1"/>
    <col min="2819" max="2819" width="12.88671875" customWidth="1"/>
    <col min="2820" max="2820" width="15.6640625" customWidth="1"/>
    <col min="2821" max="2821" width="14" customWidth="1"/>
    <col min="2822" max="2822" width="13.109375" customWidth="1"/>
    <col min="2823" max="2823" width="8.77734375" customWidth="1"/>
    <col min="3073" max="3073" width="23" customWidth="1"/>
    <col min="3074" max="3074" width="16.109375" customWidth="1"/>
    <col min="3075" max="3075" width="12.88671875" customWidth="1"/>
    <col min="3076" max="3076" width="15.6640625" customWidth="1"/>
    <col min="3077" max="3077" width="14" customWidth="1"/>
    <col min="3078" max="3078" width="13.109375" customWidth="1"/>
    <col min="3079" max="3079" width="8.77734375" customWidth="1"/>
    <col min="3329" max="3329" width="23" customWidth="1"/>
    <col min="3330" max="3330" width="16.109375" customWidth="1"/>
    <col min="3331" max="3331" width="12.88671875" customWidth="1"/>
    <col min="3332" max="3332" width="15.6640625" customWidth="1"/>
    <col min="3333" max="3333" width="14" customWidth="1"/>
    <col min="3334" max="3334" width="13.109375" customWidth="1"/>
    <col min="3335" max="3335" width="8.77734375" customWidth="1"/>
    <col min="3585" max="3585" width="23" customWidth="1"/>
    <col min="3586" max="3586" width="16.109375" customWidth="1"/>
    <col min="3587" max="3587" width="12.88671875" customWidth="1"/>
    <col min="3588" max="3588" width="15.6640625" customWidth="1"/>
    <col min="3589" max="3589" width="14" customWidth="1"/>
    <col min="3590" max="3590" width="13.109375" customWidth="1"/>
    <col min="3591" max="3591" width="8.77734375" customWidth="1"/>
    <col min="3841" max="3841" width="23" customWidth="1"/>
    <col min="3842" max="3842" width="16.109375" customWidth="1"/>
    <col min="3843" max="3843" width="12.88671875" customWidth="1"/>
    <col min="3844" max="3844" width="15.6640625" customWidth="1"/>
    <col min="3845" max="3845" width="14" customWidth="1"/>
    <col min="3846" max="3846" width="13.109375" customWidth="1"/>
    <col min="3847" max="3847" width="8.77734375" customWidth="1"/>
    <col min="4097" max="4097" width="23" customWidth="1"/>
    <col min="4098" max="4098" width="16.109375" customWidth="1"/>
    <col min="4099" max="4099" width="12.88671875" customWidth="1"/>
    <col min="4100" max="4100" width="15.6640625" customWidth="1"/>
    <col min="4101" max="4101" width="14" customWidth="1"/>
    <col min="4102" max="4102" width="13.109375" customWidth="1"/>
    <col min="4103" max="4103" width="8.77734375" customWidth="1"/>
    <col min="4353" max="4353" width="23" customWidth="1"/>
    <col min="4354" max="4354" width="16.109375" customWidth="1"/>
    <col min="4355" max="4355" width="12.88671875" customWidth="1"/>
    <col min="4356" max="4356" width="15.6640625" customWidth="1"/>
    <col min="4357" max="4357" width="14" customWidth="1"/>
    <col min="4358" max="4358" width="13.109375" customWidth="1"/>
    <col min="4359" max="4359" width="8.77734375" customWidth="1"/>
    <col min="4609" max="4609" width="23" customWidth="1"/>
    <col min="4610" max="4610" width="16.109375" customWidth="1"/>
    <col min="4611" max="4611" width="12.88671875" customWidth="1"/>
    <col min="4612" max="4612" width="15.6640625" customWidth="1"/>
    <col min="4613" max="4613" width="14" customWidth="1"/>
    <col min="4614" max="4614" width="13.109375" customWidth="1"/>
    <col min="4615" max="4615" width="8.77734375" customWidth="1"/>
    <col min="4865" max="4865" width="23" customWidth="1"/>
    <col min="4866" max="4866" width="16.109375" customWidth="1"/>
    <col min="4867" max="4867" width="12.88671875" customWidth="1"/>
    <col min="4868" max="4868" width="15.6640625" customWidth="1"/>
    <col min="4869" max="4869" width="14" customWidth="1"/>
    <col min="4870" max="4870" width="13.109375" customWidth="1"/>
    <col min="4871" max="4871" width="8.77734375" customWidth="1"/>
    <col min="5121" max="5121" width="23" customWidth="1"/>
    <col min="5122" max="5122" width="16.109375" customWidth="1"/>
    <col min="5123" max="5123" width="12.88671875" customWidth="1"/>
    <col min="5124" max="5124" width="15.6640625" customWidth="1"/>
    <col min="5125" max="5125" width="14" customWidth="1"/>
    <col min="5126" max="5126" width="13.109375" customWidth="1"/>
    <col min="5127" max="5127" width="8.77734375" customWidth="1"/>
    <col min="5377" max="5377" width="23" customWidth="1"/>
    <col min="5378" max="5378" width="16.109375" customWidth="1"/>
    <col min="5379" max="5379" width="12.88671875" customWidth="1"/>
    <col min="5380" max="5380" width="15.6640625" customWidth="1"/>
    <col min="5381" max="5381" width="14" customWidth="1"/>
    <col min="5382" max="5382" width="13.109375" customWidth="1"/>
    <col min="5383" max="5383" width="8.77734375" customWidth="1"/>
    <col min="5633" max="5633" width="23" customWidth="1"/>
    <col min="5634" max="5634" width="16.109375" customWidth="1"/>
    <col min="5635" max="5635" width="12.88671875" customWidth="1"/>
    <col min="5636" max="5636" width="15.6640625" customWidth="1"/>
    <col min="5637" max="5637" width="14" customWidth="1"/>
    <col min="5638" max="5638" width="13.109375" customWidth="1"/>
    <col min="5639" max="5639" width="8.77734375" customWidth="1"/>
    <col min="5889" max="5889" width="23" customWidth="1"/>
    <col min="5890" max="5890" width="16.109375" customWidth="1"/>
    <col min="5891" max="5891" width="12.88671875" customWidth="1"/>
    <col min="5892" max="5892" width="15.6640625" customWidth="1"/>
    <col min="5893" max="5893" width="14" customWidth="1"/>
    <col min="5894" max="5894" width="13.109375" customWidth="1"/>
    <col min="5895" max="5895" width="8.77734375" customWidth="1"/>
    <col min="6145" max="6145" width="23" customWidth="1"/>
    <col min="6146" max="6146" width="16.109375" customWidth="1"/>
    <col min="6147" max="6147" width="12.88671875" customWidth="1"/>
    <col min="6148" max="6148" width="15.6640625" customWidth="1"/>
    <col min="6149" max="6149" width="14" customWidth="1"/>
    <col min="6150" max="6150" width="13.109375" customWidth="1"/>
    <col min="6151" max="6151" width="8.77734375" customWidth="1"/>
    <col min="6401" max="6401" width="23" customWidth="1"/>
    <col min="6402" max="6402" width="16.109375" customWidth="1"/>
    <col min="6403" max="6403" width="12.88671875" customWidth="1"/>
    <col min="6404" max="6404" width="15.6640625" customWidth="1"/>
    <col min="6405" max="6405" width="14" customWidth="1"/>
    <col min="6406" max="6406" width="13.109375" customWidth="1"/>
    <col min="6407" max="6407" width="8.77734375" customWidth="1"/>
    <col min="6657" max="6657" width="23" customWidth="1"/>
    <col min="6658" max="6658" width="16.109375" customWidth="1"/>
    <col min="6659" max="6659" width="12.88671875" customWidth="1"/>
    <col min="6660" max="6660" width="15.6640625" customWidth="1"/>
    <col min="6661" max="6661" width="14" customWidth="1"/>
    <col min="6662" max="6662" width="13.109375" customWidth="1"/>
    <col min="6663" max="6663" width="8.77734375" customWidth="1"/>
    <col min="6913" max="6913" width="23" customWidth="1"/>
    <col min="6914" max="6914" width="16.109375" customWidth="1"/>
    <col min="6915" max="6915" width="12.88671875" customWidth="1"/>
    <col min="6916" max="6916" width="15.6640625" customWidth="1"/>
    <col min="6917" max="6917" width="14" customWidth="1"/>
    <col min="6918" max="6918" width="13.109375" customWidth="1"/>
    <col min="6919" max="6919" width="8.77734375" customWidth="1"/>
    <col min="7169" max="7169" width="23" customWidth="1"/>
    <col min="7170" max="7170" width="16.109375" customWidth="1"/>
    <col min="7171" max="7171" width="12.88671875" customWidth="1"/>
    <col min="7172" max="7172" width="15.6640625" customWidth="1"/>
    <col min="7173" max="7173" width="14" customWidth="1"/>
    <col min="7174" max="7174" width="13.109375" customWidth="1"/>
    <col min="7175" max="7175" width="8.77734375" customWidth="1"/>
    <col min="7425" max="7425" width="23" customWidth="1"/>
    <col min="7426" max="7426" width="16.109375" customWidth="1"/>
    <col min="7427" max="7427" width="12.88671875" customWidth="1"/>
    <col min="7428" max="7428" width="15.6640625" customWidth="1"/>
    <col min="7429" max="7429" width="14" customWidth="1"/>
    <col min="7430" max="7430" width="13.109375" customWidth="1"/>
    <col min="7431" max="7431" width="8.77734375" customWidth="1"/>
    <col min="7681" max="7681" width="23" customWidth="1"/>
    <col min="7682" max="7682" width="16.109375" customWidth="1"/>
    <col min="7683" max="7683" width="12.88671875" customWidth="1"/>
    <col min="7684" max="7684" width="15.6640625" customWidth="1"/>
    <col min="7685" max="7685" width="14" customWidth="1"/>
    <col min="7686" max="7686" width="13.109375" customWidth="1"/>
    <col min="7687" max="7687" width="8.77734375" customWidth="1"/>
    <col min="7937" max="7937" width="23" customWidth="1"/>
    <col min="7938" max="7938" width="16.109375" customWidth="1"/>
    <col min="7939" max="7939" width="12.88671875" customWidth="1"/>
    <col min="7940" max="7940" width="15.6640625" customWidth="1"/>
    <col min="7941" max="7941" width="14" customWidth="1"/>
    <col min="7942" max="7942" width="13.109375" customWidth="1"/>
    <col min="7943" max="7943" width="8.77734375" customWidth="1"/>
    <col min="8193" max="8193" width="23" customWidth="1"/>
    <col min="8194" max="8194" width="16.109375" customWidth="1"/>
    <col min="8195" max="8195" width="12.88671875" customWidth="1"/>
    <col min="8196" max="8196" width="15.6640625" customWidth="1"/>
    <col min="8197" max="8197" width="14" customWidth="1"/>
    <col min="8198" max="8198" width="13.109375" customWidth="1"/>
    <col min="8199" max="8199" width="8.77734375" customWidth="1"/>
    <col min="8449" max="8449" width="23" customWidth="1"/>
    <col min="8450" max="8450" width="16.109375" customWidth="1"/>
    <col min="8451" max="8451" width="12.88671875" customWidth="1"/>
    <col min="8452" max="8452" width="15.6640625" customWidth="1"/>
    <col min="8453" max="8453" width="14" customWidth="1"/>
    <col min="8454" max="8454" width="13.109375" customWidth="1"/>
    <col min="8455" max="8455" width="8.77734375" customWidth="1"/>
    <col min="8705" max="8705" width="23" customWidth="1"/>
    <col min="8706" max="8706" width="16.109375" customWidth="1"/>
    <col min="8707" max="8707" width="12.88671875" customWidth="1"/>
    <col min="8708" max="8708" width="15.6640625" customWidth="1"/>
    <col min="8709" max="8709" width="14" customWidth="1"/>
    <col min="8710" max="8710" width="13.109375" customWidth="1"/>
    <col min="8711" max="8711" width="8.77734375" customWidth="1"/>
    <col min="8961" max="8961" width="23" customWidth="1"/>
    <col min="8962" max="8962" width="16.109375" customWidth="1"/>
    <col min="8963" max="8963" width="12.88671875" customWidth="1"/>
    <col min="8964" max="8964" width="15.6640625" customWidth="1"/>
    <col min="8965" max="8965" width="14" customWidth="1"/>
    <col min="8966" max="8966" width="13.109375" customWidth="1"/>
    <col min="8967" max="8967" width="8.77734375" customWidth="1"/>
    <col min="9217" max="9217" width="23" customWidth="1"/>
    <col min="9218" max="9218" width="16.109375" customWidth="1"/>
    <col min="9219" max="9219" width="12.88671875" customWidth="1"/>
    <col min="9220" max="9220" width="15.6640625" customWidth="1"/>
    <col min="9221" max="9221" width="14" customWidth="1"/>
    <col min="9222" max="9222" width="13.109375" customWidth="1"/>
    <col min="9223" max="9223" width="8.77734375" customWidth="1"/>
    <col min="9473" max="9473" width="23" customWidth="1"/>
    <col min="9474" max="9474" width="16.109375" customWidth="1"/>
    <col min="9475" max="9475" width="12.88671875" customWidth="1"/>
    <col min="9476" max="9476" width="15.6640625" customWidth="1"/>
    <col min="9477" max="9477" width="14" customWidth="1"/>
    <col min="9478" max="9478" width="13.109375" customWidth="1"/>
    <col min="9479" max="9479" width="8.77734375" customWidth="1"/>
    <col min="9729" max="9729" width="23" customWidth="1"/>
    <col min="9730" max="9730" width="16.109375" customWidth="1"/>
    <col min="9731" max="9731" width="12.88671875" customWidth="1"/>
    <col min="9732" max="9732" width="15.6640625" customWidth="1"/>
    <col min="9733" max="9733" width="14" customWidth="1"/>
    <col min="9734" max="9734" width="13.109375" customWidth="1"/>
    <col min="9735" max="9735" width="8.77734375" customWidth="1"/>
    <col min="9985" max="9985" width="23" customWidth="1"/>
    <col min="9986" max="9986" width="16.109375" customWidth="1"/>
    <col min="9987" max="9987" width="12.88671875" customWidth="1"/>
    <col min="9988" max="9988" width="15.6640625" customWidth="1"/>
    <col min="9989" max="9989" width="14" customWidth="1"/>
    <col min="9990" max="9990" width="13.109375" customWidth="1"/>
    <col min="9991" max="9991" width="8.77734375" customWidth="1"/>
    <col min="10241" max="10241" width="23" customWidth="1"/>
    <col min="10242" max="10242" width="16.109375" customWidth="1"/>
    <col min="10243" max="10243" width="12.88671875" customWidth="1"/>
    <col min="10244" max="10244" width="15.6640625" customWidth="1"/>
    <col min="10245" max="10245" width="14" customWidth="1"/>
    <col min="10246" max="10246" width="13.109375" customWidth="1"/>
    <col min="10247" max="10247" width="8.77734375" customWidth="1"/>
    <col min="10497" max="10497" width="23" customWidth="1"/>
    <col min="10498" max="10498" width="16.109375" customWidth="1"/>
    <col min="10499" max="10499" width="12.88671875" customWidth="1"/>
    <col min="10500" max="10500" width="15.6640625" customWidth="1"/>
    <col min="10501" max="10501" width="14" customWidth="1"/>
    <col min="10502" max="10502" width="13.109375" customWidth="1"/>
    <col min="10503" max="10503" width="8.77734375" customWidth="1"/>
    <col min="10753" max="10753" width="23" customWidth="1"/>
    <col min="10754" max="10754" width="16.109375" customWidth="1"/>
    <col min="10755" max="10755" width="12.88671875" customWidth="1"/>
    <col min="10756" max="10756" width="15.6640625" customWidth="1"/>
    <col min="10757" max="10757" width="14" customWidth="1"/>
    <col min="10758" max="10758" width="13.109375" customWidth="1"/>
    <col min="10759" max="10759" width="8.77734375" customWidth="1"/>
    <col min="11009" max="11009" width="23" customWidth="1"/>
    <col min="11010" max="11010" width="16.109375" customWidth="1"/>
    <col min="11011" max="11011" width="12.88671875" customWidth="1"/>
    <col min="11012" max="11012" width="15.6640625" customWidth="1"/>
    <col min="11013" max="11013" width="14" customWidth="1"/>
    <col min="11014" max="11014" width="13.109375" customWidth="1"/>
    <col min="11015" max="11015" width="8.77734375" customWidth="1"/>
    <col min="11265" max="11265" width="23" customWidth="1"/>
    <col min="11266" max="11266" width="16.109375" customWidth="1"/>
    <col min="11267" max="11267" width="12.88671875" customWidth="1"/>
    <col min="11268" max="11268" width="15.6640625" customWidth="1"/>
    <col min="11269" max="11269" width="14" customWidth="1"/>
    <col min="11270" max="11270" width="13.109375" customWidth="1"/>
    <col min="11271" max="11271" width="8.77734375" customWidth="1"/>
    <col min="11521" max="11521" width="23" customWidth="1"/>
    <col min="11522" max="11522" width="16.109375" customWidth="1"/>
    <col min="11523" max="11523" width="12.88671875" customWidth="1"/>
    <col min="11524" max="11524" width="15.6640625" customWidth="1"/>
    <col min="11525" max="11525" width="14" customWidth="1"/>
    <col min="11526" max="11526" width="13.109375" customWidth="1"/>
    <col min="11527" max="11527" width="8.77734375" customWidth="1"/>
    <col min="11777" max="11777" width="23" customWidth="1"/>
    <col min="11778" max="11778" width="16.109375" customWidth="1"/>
    <col min="11779" max="11779" width="12.88671875" customWidth="1"/>
    <col min="11780" max="11780" width="15.6640625" customWidth="1"/>
    <col min="11781" max="11781" width="14" customWidth="1"/>
    <col min="11782" max="11782" width="13.109375" customWidth="1"/>
    <col min="11783" max="11783" width="8.77734375" customWidth="1"/>
    <col min="12033" max="12033" width="23" customWidth="1"/>
    <col min="12034" max="12034" width="16.109375" customWidth="1"/>
    <col min="12035" max="12035" width="12.88671875" customWidth="1"/>
    <col min="12036" max="12036" width="15.6640625" customWidth="1"/>
    <col min="12037" max="12037" width="14" customWidth="1"/>
    <col min="12038" max="12038" width="13.109375" customWidth="1"/>
    <col min="12039" max="12039" width="8.77734375" customWidth="1"/>
    <col min="12289" max="12289" width="23" customWidth="1"/>
    <col min="12290" max="12290" width="16.109375" customWidth="1"/>
    <col min="12291" max="12291" width="12.88671875" customWidth="1"/>
    <col min="12292" max="12292" width="15.6640625" customWidth="1"/>
    <col min="12293" max="12293" width="14" customWidth="1"/>
    <col min="12294" max="12294" width="13.109375" customWidth="1"/>
    <col min="12295" max="12295" width="8.77734375" customWidth="1"/>
    <col min="12545" max="12545" width="23" customWidth="1"/>
    <col min="12546" max="12546" width="16.109375" customWidth="1"/>
    <col min="12547" max="12547" width="12.88671875" customWidth="1"/>
    <col min="12548" max="12548" width="15.6640625" customWidth="1"/>
    <col min="12549" max="12549" width="14" customWidth="1"/>
    <col min="12550" max="12550" width="13.109375" customWidth="1"/>
    <col min="12551" max="12551" width="8.77734375" customWidth="1"/>
    <col min="12801" max="12801" width="23" customWidth="1"/>
    <col min="12802" max="12802" width="16.109375" customWidth="1"/>
    <col min="12803" max="12803" width="12.88671875" customWidth="1"/>
    <col min="12804" max="12804" width="15.6640625" customWidth="1"/>
    <col min="12805" max="12805" width="14" customWidth="1"/>
    <col min="12806" max="12806" width="13.109375" customWidth="1"/>
    <col min="12807" max="12807" width="8.77734375" customWidth="1"/>
    <col min="13057" max="13057" width="23" customWidth="1"/>
    <col min="13058" max="13058" width="16.109375" customWidth="1"/>
    <col min="13059" max="13059" width="12.88671875" customWidth="1"/>
    <col min="13060" max="13060" width="15.6640625" customWidth="1"/>
    <col min="13061" max="13061" width="14" customWidth="1"/>
    <col min="13062" max="13062" width="13.109375" customWidth="1"/>
    <col min="13063" max="13063" width="8.77734375" customWidth="1"/>
    <col min="13313" max="13313" width="23" customWidth="1"/>
    <col min="13314" max="13314" width="16.109375" customWidth="1"/>
    <col min="13315" max="13315" width="12.88671875" customWidth="1"/>
    <col min="13316" max="13316" width="15.6640625" customWidth="1"/>
    <col min="13317" max="13317" width="14" customWidth="1"/>
    <col min="13318" max="13318" width="13.109375" customWidth="1"/>
    <col min="13319" max="13319" width="8.77734375" customWidth="1"/>
    <col min="13569" max="13569" width="23" customWidth="1"/>
    <col min="13570" max="13570" width="16.109375" customWidth="1"/>
    <col min="13571" max="13571" width="12.88671875" customWidth="1"/>
    <col min="13572" max="13572" width="15.6640625" customWidth="1"/>
    <col min="13573" max="13573" width="14" customWidth="1"/>
    <col min="13574" max="13574" width="13.109375" customWidth="1"/>
    <col min="13575" max="13575" width="8.77734375" customWidth="1"/>
    <col min="13825" max="13825" width="23" customWidth="1"/>
    <col min="13826" max="13826" width="16.109375" customWidth="1"/>
    <col min="13827" max="13827" width="12.88671875" customWidth="1"/>
    <col min="13828" max="13828" width="15.6640625" customWidth="1"/>
    <col min="13829" max="13829" width="14" customWidth="1"/>
    <col min="13830" max="13830" width="13.109375" customWidth="1"/>
    <col min="13831" max="13831" width="8.77734375" customWidth="1"/>
    <col min="14081" max="14081" width="23" customWidth="1"/>
    <col min="14082" max="14082" width="16.109375" customWidth="1"/>
    <col min="14083" max="14083" width="12.88671875" customWidth="1"/>
    <col min="14084" max="14084" width="15.6640625" customWidth="1"/>
    <col min="14085" max="14085" width="14" customWidth="1"/>
    <col min="14086" max="14086" width="13.109375" customWidth="1"/>
    <col min="14087" max="14087" width="8.77734375" customWidth="1"/>
    <col min="14337" max="14337" width="23" customWidth="1"/>
    <col min="14338" max="14338" width="16.109375" customWidth="1"/>
    <col min="14339" max="14339" width="12.88671875" customWidth="1"/>
    <col min="14340" max="14340" width="15.6640625" customWidth="1"/>
    <col min="14341" max="14341" width="14" customWidth="1"/>
    <col min="14342" max="14342" width="13.109375" customWidth="1"/>
    <col min="14343" max="14343" width="8.77734375" customWidth="1"/>
    <col min="14593" max="14593" width="23" customWidth="1"/>
    <col min="14594" max="14594" width="16.109375" customWidth="1"/>
    <col min="14595" max="14595" width="12.88671875" customWidth="1"/>
    <col min="14596" max="14596" width="15.6640625" customWidth="1"/>
    <col min="14597" max="14597" width="14" customWidth="1"/>
    <col min="14598" max="14598" width="13.109375" customWidth="1"/>
    <col min="14599" max="14599" width="8.77734375" customWidth="1"/>
    <col min="14849" max="14849" width="23" customWidth="1"/>
    <col min="14850" max="14850" width="16.109375" customWidth="1"/>
    <col min="14851" max="14851" width="12.88671875" customWidth="1"/>
    <col min="14852" max="14852" width="15.6640625" customWidth="1"/>
    <col min="14853" max="14853" width="14" customWidth="1"/>
    <col min="14854" max="14854" width="13.109375" customWidth="1"/>
    <col min="14855" max="14855" width="8.77734375" customWidth="1"/>
    <col min="15105" max="15105" width="23" customWidth="1"/>
    <col min="15106" max="15106" width="16.109375" customWidth="1"/>
    <col min="15107" max="15107" width="12.88671875" customWidth="1"/>
    <col min="15108" max="15108" width="15.6640625" customWidth="1"/>
    <col min="15109" max="15109" width="14" customWidth="1"/>
    <col min="15110" max="15110" width="13.109375" customWidth="1"/>
    <col min="15111" max="15111" width="8.77734375" customWidth="1"/>
    <col min="15361" max="15361" width="23" customWidth="1"/>
    <col min="15362" max="15362" width="16.109375" customWidth="1"/>
    <col min="15363" max="15363" width="12.88671875" customWidth="1"/>
    <col min="15364" max="15364" width="15.6640625" customWidth="1"/>
    <col min="15365" max="15365" width="14" customWidth="1"/>
    <col min="15366" max="15366" width="13.109375" customWidth="1"/>
    <col min="15367" max="15367" width="8.77734375" customWidth="1"/>
    <col min="15617" max="15617" width="23" customWidth="1"/>
    <col min="15618" max="15618" width="16.109375" customWidth="1"/>
    <col min="15619" max="15619" width="12.88671875" customWidth="1"/>
    <col min="15620" max="15620" width="15.6640625" customWidth="1"/>
    <col min="15621" max="15621" width="14" customWidth="1"/>
    <col min="15622" max="15622" width="13.109375" customWidth="1"/>
    <col min="15623" max="15623" width="8.77734375" customWidth="1"/>
    <col min="15873" max="15873" width="23" customWidth="1"/>
    <col min="15874" max="15874" width="16.109375" customWidth="1"/>
    <col min="15875" max="15875" width="12.88671875" customWidth="1"/>
    <col min="15876" max="15876" width="15.6640625" customWidth="1"/>
    <col min="15877" max="15877" width="14" customWidth="1"/>
    <col min="15878" max="15878" width="13.109375" customWidth="1"/>
    <col min="15879" max="15879" width="8.77734375" customWidth="1"/>
    <col min="16129" max="16129" width="23" customWidth="1"/>
    <col min="16130" max="16130" width="16.109375" customWidth="1"/>
    <col min="16131" max="16131" width="12.88671875" customWidth="1"/>
    <col min="16132" max="16132" width="15.6640625" customWidth="1"/>
    <col min="16133" max="16133" width="14" customWidth="1"/>
    <col min="16134" max="16134" width="13.109375" customWidth="1"/>
    <col min="16135" max="16135" width="8.77734375" customWidth="1"/>
  </cols>
  <sheetData>
    <row r="1" spans="1:7" s="1" customFormat="1" ht="28.5" customHeight="1" x14ac:dyDescent="0.55000000000000004">
      <c r="A1" s="27" t="s">
        <v>0</v>
      </c>
      <c r="B1" s="27"/>
      <c r="C1" s="27"/>
      <c r="D1" s="28"/>
      <c r="E1" s="28"/>
      <c r="F1" s="28"/>
      <c r="G1" s="28"/>
    </row>
    <row r="2" spans="1:7" s="1" customFormat="1" ht="28.5" customHeight="1" x14ac:dyDescent="0.55000000000000004">
      <c r="A2" s="29" t="s">
        <v>1</v>
      </c>
      <c r="B2" s="29"/>
      <c r="C2" s="29"/>
      <c r="D2" s="30"/>
      <c r="E2" s="30"/>
      <c r="F2" s="30"/>
      <c r="G2" s="30"/>
    </row>
    <row r="3" spans="1:7" s="1" customFormat="1" ht="28.5" customHeight="1" x14ac:dyDescent="0.55000000000000004">
      <c r="A3" s="29" t="s">
        <v>2</v>
      </c>
      <c r="B3" s="29"/>
      <c r="C3" s="29"/>
      <c r="D3" s="30"/>
      <c r="E3" s="30"/>
      <c r="F3" s="30"/>
      <c r="G3" s="30"/>
    </row>
    <row r="4" spans="1:7" s="2" customFormat="1" ht="27.6" customHeight="1" x14ac:dyDescent="0.3">
      <c r="A4" s="31" t="s">
        <v>3</v>
      </c>
      <c r="B4" s="31"/>
      <c r="C4" s="31"/>
      <c r="D4" s="31"/>
      <c r="E4" s="31"/>
      <c r="F4" s="31"/>
      <c r="G4" s="31"/>
    </row>
    <row r="5" spans="1:7" ht="18" customHeight="1" thickBot="1" x14ac:dyDescent="0.35">
      <c r="A5" s="32" t="s">
        <v>4</v>
      </c>
      <c r="B5" s="32"/>
      <c r="C5" s="32"/>
      <c r="D5" s="32"/>
      <c r="E5" s="32"/>
      <c r="F5" s="32"/>
      <c r="G5" s="32"/>
    </row>
    <row r="6" spans="1:7" s="3" customFormat="1" ht="31.5" customHeight="1" x14ac:dyDescent="0.3">
      <c r="A6" s="33" t="s">
        <v>5</v>
      </c>
      <c r="B6" s="35" t="s">
        <v>6</v>
      </c>
      <c r="C6" s="35"/>
      <c r="D6" s="35"/>
      <c r="E6" s="36" t="s">
        <v>7</v>
      </c>
      <c r="F6" s="37" t="s">
        <v>8</v>
      </c>
      <c r="G6" s="38"/>
    </row>
    <row r="7" spans="1:7" s="3" customFormat="1" ht="24.9" customHeight="1" x14ac:dyDescent="0.3">
      <c r="A7" s="34"/>
      <c r="B7" s="4" t="s">
        <v>9</v>
      </c>
      <c r="C7" s="4" t="s">
        <v>10</v>
      </c>
      <c r="D7" s="4" t="s">
        <v>11</v>
      </c>
      <c r="E7" s="35"/>
      <c r="F7" s="5" t="s">
        <v>12</v>
      </c>
      <c r="G7" s="6" t="s">
        <v>13</v>
      </c>
    </row>
    <row r="8" spans="1:7" s="3" customFormat="1" ht="23.25" customHeight="1" x14ac:dyDescent="0.3">
      <c r="A8" s="7" t="s">
        <v>14</v>
      </c>
      <c r="B8" s="8">
        <f>SUM(B9:B17)</f>
        <v>1857768</v>
      </c>
      <c r="C8" s="8">
        <f>SUM(C9:C17)</f>
        <v>27590</v>
      </c>
      <c r="D8" s="8">
        <f>B8+C8</f>
        <v>1885358</v>
      </c>
      <c r="E8" s="9">
        <f>SUM(E9:E17)</f>
        <v>1727713</v>
      </c>
      <c r="F8" s="8">
        <f t="shared" ref="F8:F39" si="0">D8-E8</f>
        <v>157645</v>
      </c>
      <c r="G8" s="10">
        <f>F8/E8*100</f>
        <v>9.1244900049950424</v>
      </c>
    </row>
    <row r="9" spans="1:7" s="3" customFormat="1" ht="23.25" customHeight="1" x14ac:dyDescent="0.3">
      <c r="A9" s="11" t="s">
        <v>15</v>
      </c>
      <c r="B9" s="12">
        <v>289514</v>
      </c>
      <c r="C9" s="12">
        <v>0</v>
      </c>
      <c r="D9" s="13">
        <f t="shared" ref="D9:D39" si="1">B9+C9</f>
        <v>289514</v>
      </c>
      <c r="E9" s="12">
        <v>261833</v>
      </c>
      <c r="F9" s="13">
        <f t="shared" si="0"/>
        <v>27681</v>
      </c>
      <c r="G9" s="14">
        <f>F9/E9*100</f>
        <v>10.572005820503909</v>
      </c>
    </row>
    <row r="10" spans="1:7" s="3" customFormat="1" ht="23.25" customHeight="1" x14ac:dyDescent="0.3">
      <c r="A10" s="11" t="s">
        <v>16</v>
      </c>
      <c r="B10" s="12">
        <v>0</v>
      </c>
      <c r="C10" s="12">
        <v>0</v>
      </c>
      <c r="D10" s="13">
        <f t="shared" si="1"/>
        <v>0</v>
      </c>
      <c r="E10" s="12">
        <v>0</v>
      </c>
      <c r="F10" s="13">
        <f t="shared" si="0"/>
        <v>0</v>
      </c>
      <c r="G10" s="14" t="s">
        <v>17</v>
      </c>
    </row>
    <row r="11" spans="1:7" s="3" customFormat="1" ht="23.25" customHeight="1" x14ac:dyDescent="0.3">
      <c r="A11" s="11" t="s">
        <v>18</v>
      </c>
      <c r="B11" s="12">
        <v>162683</v>
      </c>
      <c r="C11" s="12">
        <v>0</v>
      </c>
      <c r="D11" s="13">
        <f t="shared" si="1"/>
        <v>162683</v>
      </c>
      <c r="E11" s="12">
        <v>167039</v>
      </c>
      <c r="F11" s="15">
        <f t="shared" si="0"/>
        <v>-4356</v>
      </c>
      <c r="G11" s="16">
        <f>F11/E11*100</f>
        <v>-2.6077742323648971</v>
      </c>
    </row>
    <row r="12" spans="1:7" s="3" customFormat="1" ht="23.25" customHeight="1" x14ac:dyDescent="0.3">
      <c r="A12" s="11" t="s">
        <v>19</v>
      </c>
      <c r="B12" s="12">
        <v>46596</v>
      </c>
      <c r="C12" s="12">
        <v>0</v>
      </c>
      <c r="D12" s="13">
        <f t="shared" si="1"/>
        <v>46596</v>
      </c>
      <c r="E12" s="12">
        <v>49395</v>
      </c>
      <c r="F12" s="15">
        <f t="shared" si="0"/>
        <v>-2799</v>
      </c>
      <c r="G12" s="16">
        <f>F12/E12*100</f>
        <v>-5.6665654418463403</v>
      </c>
    </row>
    <row r="13" spans="1:7" s="3" customFormat="1" ht="23.25" customHeight="1" x14ac:dyDescent="0.3">
      <c r="A13" s="11" t="s">
        <v>20</v>
      </c>
      <c r="B13" s="12">
        <v>0</v>
      </c>
      <c r="C13" s="12">
        <v>0</v>
      </c>
      <c r="D13" s="13">
        <f t="shared" si="1"/>
        <v>0</v>
      </c>
      <c r="E13" s="12">
        <v>0</v>
      </c>
      <c r="F13" s="13">
        <f t="shared" si="0"/>
        <v>0</v>
      </c>
      <c r="G13" s="14" t="s">
        <v>17</v>
      </c>
    </row>
    <row r="14" spans="1:7" s="3" customFormat="1" ht="23.25" customHeight="1" x14ac:dyDescent="0.3">
      <c r="A14" s="11" t="s">
        <v>21</v>
      </c>
      <c r="B14" s="12">
        <v>0</v>
      </c>
      <c r="C14" s="12">
        <v>0</v>
      </c>
      <c r="D14" s="13">
        <f t="shared" si="1"/>
        <v>0</v>
      </c>
      <c r="E14" s="12">
        <v>0</v>
      </c>
      <c r="F14" s="13">
        <f t="shared" si="0"/>
        <v>0</v>
      </c>
      <c r="G14" s="14" t="s">
        <v>17</v>
      </c>
    </row>
    <row r="15" spans="1:7" s="3" customFormat="1" ht="23.25" customHeight="1" x14ac:dyDescent="0.3">
      <c r="A15" s="11" t="s">
        <v>22</v>
      </c>
      <c r="B15" s="12">
        <v>0</v>
      </c>
      <c r="C15" s="12">
        <v>0</v>
      </c>
      <c r="D15" s="13">
        <f t="shared" si="1"/>
        <v>0</v>
      </c>
      <c r="E15" s="12">
        <v>0</v>
      </c>
      <c r="F15" s="13">
        <f t="shared" si="0"/>
        <v>0</v>
      </c>
      <c r="G15" s="14" t="s">
        <v>17</v>
      </c>
    </row>
    <row r="16" spans="1:7" s="3" customFormat="1" ht="23.25" customHeight="1" x14ac:dyDescent="0.3">
      <c r="A16" s="11" t="s">
        <v>23</v>
      </c>
      <c r="B16" s="12">
        <v>0</v>
      </c>
      <c r="C16" s="12">
        <v>0</v>
      </c>
      <c r="D16" s="13">
        <f t="shared" si="1"/>
        <v>0</v>
      </c>
      <c r="E16" s="12">
        <v>0</v>
      </c>
      <c r="F16" s="13">
        <f t="shared" si="0"/>
        <v>0</v>
      </c>
      <c r="G16" s="14" t="s">
        <v>17</v>
      </c>
    </row>
    <row r="17" spans="1:7" s="3" customFormat="1" ht="23.25" customHeight="1" x14ac:dyDescent="0.3">
      <c r="A17" s="11" t="s">
        <v>24</v>
      </c>
      <c r="B17" s="12">
        <v>1358975</v>
      </c>
      <c r="C17" s="12">
        <v>27590</v>
      </c>
      <c r="D17" s="13">
        <f t="shared" si="1"/>
        <v>1386565</v>
      </c>
      <c r="E17" s="12">
        <v>1249446</v>
      </c>
      <c r="F17" s="13">
        <f t="shared" si="0"/>
        <v>137119</v>
      </c>
      <c r="G17" s="14">
        <f>F17/E17*100</f>
        <v>10.974383846920956</v>
      </c>
    </row>
    <row r="18" spans="1:7" s="3" customFormat="1" ht="23.25" customHeight="1" x14ac:dyDescent="0.3">
      <c r="A18" s="7" t="s">
        <v>25</v>
      </c>
      <c r="B18" s="9">
        <f>SUM(B19:B30)</f>
        <v>2590836</v>
      </c>
      <c r="C18" s="9">
        <f>SUM(C19:C30)</f>
        <v>27590</v>
      </c>
      <c r="D18" s="8">
        <f t="shared" si="1"/>
        <v>2618426</v>
      </c>
      <c r="E18" s="9">
        <f>SUM(E19:E30)</f>
        <v>2484713</v>
      </c>
      <c r="F18" s="8">
        <f t="shared" si="0"/>
        <v>133713</v>
      </c>
      <c r="G18" s="10">
        <f>F18/E18*100</f>
        <v>5.381426345819416</v>
      </c>
    </row>
    <row r="19" spans="1:7" s="3" customFormat="1" ht="23.25" customHeight="1" x14ac:dyDescent="0.3">
      <c r="A19" s="11" t="s">
        <v>26</v>
      </c>
      <c r="B19" s="12">
        <v>1674954</v>
      </c>
      <c r="C19" s="12">
        <v>18225</v>
      </c>
      <c r="D19" s="13">
        <f t="shared" si="1"/>
        <v>1693179</v>
      </c>
      <c r="E19" s="12">
        <v>1591968</v>
      </c>
      <c r="F19" s="13">
        <f t="shared" si="0"/>
        <v>101211</v>
      </c>
      <c r="G19" s="14">
        <f>F19/E19*100</f>
        <v>6.3576026653802087</v>
      </c>
    </row>
    <row r="20" spans="1:7" s="3" customFormat="1" ht="23.25" customHeight="1" x14ac:dyDescent="0.3">
      <c r="A20" s="11" t="s">
        <v>27</v>
      </c>
      <c r="B20" s="12">
        <v>0</v>
      </c>
      <c r="C20" s="12">
        <v>0</v>
      </c>
      <c r="D20" s="13">
        <f t="shared" si="1"/>
        <v>0</v>
      </c>
      <c r="E20" s="12">
        <v>0</v>
      </c>
      <c r="F20" s="13">
        <f t="shared" si="0"/>
        <v>0</v>
      </c>
      <c r="G20" s="14" t="s">
        <v>17</v>
      </c>
    </row>
    <row r="21" spans="1:7" s="3" customFormat="1" ht="23.25" customHeight="1" x14ac:dyDescent="0.3">
      <c r="A21" s="11" t="s">
        <v>28</v>
      </c>
      <c r="B21" s="12">
        <v>145477</v>
      </c>
      <c r="C21" s="12">
        <v>0</v>
      </c>
      <c r="D21" s="13">
        <f t="shared" si="1"/>
        <v>145477</v>
      </c>
      <c r="E21" s="12">
        <v>147241</v>
      </c>
      <c r="F21" s="15">
        <f t="shared" si="0"/>
        <v>-1764</v>
      </c>
      <c r="G21" s="16">
        <f>F21/E21*100</f>
        <v>-1.1980358731603291</v>
      </c>
    </row>
    <row r="22" spans="1:7" s="3" customFormat="1" ht="23.25" customHeight="1" x14ac:dyDescent="0.3">
      <c r="A22" s="11" t="s">
        <v>29</v>
      </c>
      <c r="B22" s="12">
        <v>0</v>
      </c>
      <c r="C22" s="12">
        <v>0</v>
      </c>
      <c r="D22" s="13">
        <f t="shared" si="1"/>
        <v>0</v>
      </c>
      <c r="E22" s="12">
        <v>0</v>
      </c>
      <c r="F22" s="13">
        <f t="shared" si="0"/>
        <v>0</v>
      </c>
      <c r="G22" s="14" t="s">
        <v>17</v>
      </c>
    </row>
    <row r="23" spans="1:7" s="3" customFormat="1" ht="23.25" customHeight="1" x14ac:dyDescent="0.3">
      <c r="A23" s="11" t="s">
        <v>30</v>
      </c>
      <c r="B23" s="12">
        <v>0</v>
      </c>
      <c r="C23" s="12">
        <v>0</v>
      </c>
      <c r="D23" s="13">
        <f t="shared" si="1"/>
        <v>0</v>
      </c>
      <c r="E23" s="12">
        <v>0</v>
      </c>
      <c r="F23" s="13">
        <f t="shared" si="0"/>
        <v>0</v>
      </c>
      <c r="G23" s="14" t="s">
        <v>17</v>
      </c>
    </row>
    <row r="24" spans="1:7" s="3" customFormat="1" ht="23.25" customHeight="1" x14ac:dyDescent="0.3">
      <c r="A24" s="11" t="s">
        <v>31</v>
      </c>
      <c r="B24" s="12">
        <v>0</v>
      </c>
      <c r="C24" s="12">
        <v>0</v>
      </c>
      <c r="D24" s="13">
        <f t="shared" si="1"/>
        <v>0</v>
      </c>
      <c r="E24" s="12">
        <v>0</v>
      </c>
      <c r="F24" s="13">
        <f t="shared" si="0"/>
        <v>0</v>
      </c>
      <c r="G24" s="14" t="s">
        <v>17</v>
      </c>
    </row>
    <row r="25" spans="1:7" s="3" customFormat="1" ht="23.25" customHeight="1" x14ac:dyDescent="0.3">
      <c r="A25" s="11" t="s">
        <v>32</v>
      </c>
      <c r="B25" s="12">
        <v>0</v>
      </c>
      <c r="C25" s="12">
        <v>0</v>
      </c>
      <c r="D25" s="13">
        <f t="shared" si="1"/>
        <v>0</v>
      </c>
      <c r="E25" s="12">
        <v>0</v>
      </c>
      <c r="F25" s="13">
        <f t="shared" si="0"/>
        <v>0</v>
      </c>
      <c r="G25" s="14" t="s">
        <v>17</v>
      </c>
    </row>
    <row r="26" spans="1:7" s="3" customFormat="1" ht="23.25" customHeight="1" x14ac:dyDescent="0.3">
      <c r="A26" s="11" t="s">
        <v>33</v>
      </c>
      <c r="B26" s="12">
        <v>0</v>
      </c>
      <c r="C26" s="12">
        <v>0</v>
      </c>
      <c r="D26" s="13">
        <f t="shared" si="1"/>
        <v>0</v>
      </c>
      <c r="E26" s="12">
        <v>0</v>
      </c>
      <c r="F26" s="13">
        <f t="shared" si="0"/>
        <v>0</v>
      </c>
      <c r="G26" s="14" t="s">
        <v>17</v>
      </c>
    </row>
    <row r="27" spans="1:7" s="3" customFormat="1" ht="23.25" customHeight="1" x14ac:dyDescent="0.3">
      <c r="A27" s="11" t="s">
        <v>34</v>
      </c>
      <c r="B27" s="12">
        <v>0</v>
      </c>
      <c r="C27" s="12">
        <v>0</v>
      </c>
      <c r="D27" s="13">
        <f t="shared" si="1"/>
        <v>0</v>
      </c>
      <c r="E27" s="12">
        <v>0</v>
      </c>
      <c r="F27" s="13">
        <f t="shared" si="0"/>
        <v>0</v>
      </c>
      <c r="G27" s="14" t="s">
        <v>17</v>
      </c>
    </row>
    <row r="28" spans="1:7" s="3" customFormat="1" ht="23.25" customHeight="1" x14ac:dyDescent="0.3">
      <c r="A28" s="11" t="s">
        <v>35</v>
      </c>
      <c r="B28" s="12">
        <v>711153</v>
      </c>
      <c r="C28" s="12">
        <v>9365</v>
      </c>
      <c r="D28" s="13">
        <f t="shared" si="1"/>
        <v>720518</v>
      </c>
      <c r="E28" s="12">
        <v>688635</v>
      </c>
      <c r="F28" s="13">
        <f t="shared" si="0"/>
        <v>31883</v>
      </c>
      <c r="G28" s="14">
        <f>F28/E28*100</f>
        <v>4.6298837555453911</v>
      </c>
    </row>
    <row r="29" spans="1:7" s="3" customFormat="1" ht="23.25" customHeight="1" x14ac:dyDescent="0.3">
      <c r="A29" s="11" t="s">
        <v>36</v>
      </c>
      <c r="B29" s="12">
        <v>59252</v>
      </c>
      <c r="C29" s="12">
        <v>0</v>
      </c>
      <c r="D29" s="13">
        <f t="shared" si="1"/>
        <v>59252</v>
      </c>
      <c r="E29" s="12">
        <v>56869</v>
      </c>
      <c r="F29" s="13">
        <f t="shared" si="0"/>
        <v>2383</v>
      </c>
      <c r="G29" s="14">
        <f>F29/E29*100</f>
        <v>4.1903321669099158</v>
      </c>
    </row>
    <row r="30" spans="1:7" s="3" customFormat="1" ht="23.25" customHeight="1" x14ac:dyDescent="0.3">
      <c r="A30" s="11" t="s">
        <v>37</v>
      </c>
      <c r="B30" s="12">
        <v>0</v>
      </c>
      <c r="C30" s="12">
        <v>0</v>
      </c>
      <c r="D30" s="13">
        <f t="shared" si="1"/>
        <v>0</v>
      </c>
      <c r="E30" s="12">
        <v>0</v>
      </c>
      <c r="F30" s="13">
        <f t="shared" si="0"/>
        <v>0</v>
      </c>
      <c r="G30" s="14" t="s">
        <v>17</v>
      </c>
    </row>
    <row r="31" spans="1:7" s="3" customFormat="1" ht="23.25" customHeight="1" x14ac:dyDescent="0.3">
      <c r="A31" s="7" t="s">
        <v>38</v>
      </c>
      <c r="B31" s="17">
        <f>B8-B18</f>
        <v>-733068</v>
      </c>
      <c r="C31" s="9">
        <f>C8-C18</f>
        <v>0</v>
      </c>
      <c r="D31" s="17">
        <f t="shared" si="1"/>
        <v>-733068</v>
      </c>
      <c r="E31" s="17">
        <f>E8-E18</f>
        <v>-757000</v>
      </c>
      <c r="F31" s="8">
        <f t="shared" si="0"/>
        <v>23932</v>
      </c>
      <c r="G31" s="18">
        <f>F31/E31*100</f>
        <v>-3.1614266842800527</v>
      </c>
    </row>
    <row r="32" spans="1:7" s="3" customFormat="1" ht="23.25" customHeight="1" x14ac:dyDescent="0.3">
      <c r="A32" s="7" t="s">
        <v>39</v>
      </c>
      <c r="B32" s="9">
        <f>SUM(B33:B34)</f>
        <v>177219</v>
      </c>
      <c r="C32" s="9">
        <f>SUM(C33:C34)</f>
        <v>0</v>
      </c>
      <c r="D32" s="8">
        <f t="shared" si="1"/>
        <v>177219</v>
      </c>
      <c r="E32" s="9">
        <f>SUM(E33:E34)</f>
        <v>175495</v>
      </c>
      <c r="F32" s="8">
        <f t="shared" si="0"/>
        <v>1724</v>
      </c>
      <c r="G32" s="10">
        <f>F32/E32*100</f>
        <v>0.98236416991937092</v>
      </c>
    </row>
    <row r="33" spans="1:7" s="3" customFormat="1" ht="23.25" customHeight="1" x14ac:dyDescent="0.3">
      <c r="A33" s="11" t="s">
        <v>40</v>
      </c>
      <c r="B33" s="12">
        <v>9910</v>
      </c>
      <c r="C33" s="12">
        <v>0</v>
      </c>
      <c r="D33" s="13">
        <f t="shared" si="1"/>
        <v>9910</v>
      </c>
      <c r="E33" s="12">
        <v>12464</v>
      </c>
      <c r="F33" s="15">
        <f t="shared" si="0"/>
        <v>-2554</v>
      </c>
      <c r="G33" s="16">
        <f>F33/E33*100</f>
        <v>-20.491014120667522</v>
      </c>
    </row>
    <row r="34" spans="1:7" s="3" customFormat="1" ht="23.25" customHeight="1" x14ac:dyDescent="0.3">
      <c r="A34" s="11" t="s">
        <v>41</v>
      </c>
      <c r="B34" s="12">
        <v>167309</v>
      </c>
      <c r="C34" s="12">
        <v>0</v>
      </c>
      <c r="D34" s="13">
        <f t="shared" si="1"/>
        <v>167309</v>
      </c>
      <c r="E34" s="12">
        <v>163031</v>
      </c>
      <c r="F34" s="13">
        <f t="shared" si="0"/>
        <v>4278</v>
      </c>
      <c r="G34" s="14">
        <f>F34/E34*100</f>
        <v>2.624040826591262</v>
      </c>
    </row>
    <row r="35" spans="1:7" s="3" customFormat="1" ht="23.25" customHeight="1" x14ac:dyDescent="0.3">
      <c r="A35" s="7" t="s">
        <v>42</v>
      </c>
      <c r="B35" s="9">
        <f>SUM(B36:B37)</f>
        <v>10100</v>
      </c>
      <c r="C35" s="9">
        <f>SUM(C36:C37)</f>
        <v>0</v>
      </c>
      <c r="D35" s="8">
        <f t="shared" si="1"/>
        <v>10100</v>
      </c>
      <c r="E35" s="9">
        <f>SUM(E36:E37)</f>
        <v>9805</v>
      </c>
      <c r="F35" s="8">
        <f t="shared" si="0"/>
        <v>295</v>
      </c>
      <c r="G35" s="10">
        <f>F35/E35*100</f>
        <v>3.0086690464048953</v>
      </c>
    </row>
    <row r="36" spans="1:7" s="3" customFormat="1" ht="23.25" customHeight="1" x14ac:dyDescent="0.3">
      <c r="A36" s="11" t="s">
        <v>43</v>
      </c>
      <c r="B36" s="12">
        <v>0</v>
      </c>
      <c r="C36" s="12">
        <v>0</v>
      </c>
      <c r="D36" s="13">
        <f t="shared" si="1"/>
        <v>0</v>
      </c>
      <c r="E36" s="12">
        <v>0</v>
      </c>
      <c r="F36" s="13">
        <f t="shared" si="0"/>
        <v>0</v>
      </c>
      <c r="G36" s="14" t="s">
        <v>17</v>
      </c>
    </row>
    <row r="37" spans="1:7" s="3" customFormat="1" ht="23.25" customHeight="1" x14ac:dyDescent="0.3">
      <c r="A37" s="11" t="s">
        <v>44</v>
      </c>
      <c r="B37" s="12">
        <v>10100</v>
      </c>
      <c r="C37" s="12">
        <v>0</v>
      </c>
      <c r="D37" s="13">
        <f t="shared" si="1"/>
        <v>10100</v>
      </c>
      <c r="E37" s="12">
        <v>9805</v>
      </c>
      <c r="F37" s="13">
        <f t="shared" si="0"/>
        <v>295</v>
      </c>
      <c r="G37" s="14">
        <f>F37/E37*100</f>
        <v>3.0086690464048953</v>
      </c>
    </row>
    <row r="38" spans="1:7" s="3" customFormat="1" ht="23.25" customHeight="1" x14ac:dyDescent="0.3">
      <c r="A38" s="7" t="s">
        <v>45</v>
      </c>
      <c r="B38" s="9">
        <f>B32-B35</f>
        <v>167119</v>
      </c>
      <c r="C38" s="9">
        <f>C32-C35</f>
        <v>0</v>
      </c>
      <c r="D38" s="8">
        <f t="shared" si="1"/>
        <v>167119</v>
      </c>
      <c r="E38" s="9">
        <f>E32-E35</f>
        <v>165690</v>
      </c>
      <c r="F38" s="8">
        <f t="shared" si="0"/>
        <v>1429</v>
      </c>
      <c r="G38" s="10">
        <f>F38/E38*100</f>
        <v>0.86245398032470288</v>
      </c>
    </row>
    <row r="39" spans="1:7" s="3" customFormat="1" ht="23.25" customHeight="1" thickBot="1" x14ac:dyDescent="0.35">
      <c r="A39" s="19" t="s">
        <v>46</v>
      </c>
      <c r="B39" s="20">
        <f>B31+B38</f>
        <v>-565949</v>
      </c>
      <c r="C39" s="21">
        <f>C31+C38</f>
        <v>0</v>
      </c>
      <c r="D39" s="20">
        <f t="shared" si="1"/>
        <v>-565949</v>
      </c>
      <c r="E39" s="20">
        <f>E31+E38</f>
        <v>-591310</v>
      </c>
      <c r="F39" s="22">
        <f t="shared" si="0"/>
        <v>25361</v>
      </c>
      <c r="G39" s="23">
        <f>F39/E39*100</f>
        <v>-4.2889516497268776</v>
      </c>
    </row>
    <row r="40" spans="1:7" ht="16.2" x14ac:dyDescent="0.3">
      <c r="A40" s="25"/>
      <c r="B40" s="25"/>
      <c r="C40" s="25"/>
      <c r="D40" s="26"/>
      <c r="E40" s="26"/>
      <c r="F40" s="26"/>
      <c r="G40" s="26"/>
    </row>
    <row r="41" spans="1:7" ht="16.2" x14ac:dyDescent="0.3">
      <c r="A41" s="24"/>
    </row>
    <row r="42" spans="1:7" ht="16.2" x14ac:dyDescent="0.3">
      <c r="A42" s="24"/>
    </row>
    <row r="43" spans="1:7" ht="16.2" x14ac:dyDescent="0.3">
      <c r="A43" s="24"/>
    </row>
    <row r="44" spans="1:7" ht="16.2" x14ac:dyDescent="0.3">
      <c r="A44" s="24"/>
    </row>
    <row r="45" spans="1:7" ht="16.2" x14ac:dyDescent="0.3">
      <c r="A45" s="24"/>
    </row>
    <row r="46" spans="1:7" ht="16.2" x14ac:dyDescent="0.3">
      <c r="A46" s="24"/>
    </row>
    <row r="47" spans="1:7" ht="16.2" x14ac:dyDescent="0.3">
      <c r="A47" s="24"/>
    </row>
    <row r="48" spans="1:7" ht="16.2" x14ac:dyDescent="0.3">
      <c r="A48" s="24"/>
    </row>
    <row r="49" spans="1:1" ht="16.2" x14ac:dyDescent="0.3">
      <c r="A49" s="24"/>
    </row>
    <row r="50" spans="1:1" ht="16.2" x14ac:dyDescent="0.3">
      <c r="A50" s="24"/>
    </row>
    <row r="51" spans="1:1" ht="16.2" x14ac:dyDescent="0.3">
      <c r="A51" s="24"/>
    </row>
    <row r="52" spans="1:1" ht="16.2" x14ac:dyDescent="0.3">
      <c r="A52" s="24"/>
    </row>
    <row r="53" spans="1:1" ht="16.2" x14ac:dyDescent="0.3">
      <c r="A53" s="24"/>
    </row>
    <row r="54" spans="1:1" ht="16.2" x14ac:dyDescent="0.3">
      <c r="A54" s="24"/>
    </row>
    <row r="55" spans="1:1" ht="16.2" x14ac:dyDescent="0.3">
      <c r="A55" s="24"/>
    </row>
    <row r="56" spans="1:1" ht="16.2" x14ac:dyDescent="0.3">
      <c r="A56" s="24"/>
    </row>
    <row r="57" spans="1:1" ht="16.2" x14ac:dyDescent="0.3">
      <c r="A57" s="24"/>
    </row>
    <row r="58" spans="1:1" ht="16.2" x14ac:dyDescent="0.3">
      <c r="A58" s="24"/>
    </row>
    <row r="59" spans="1:1" ht="16.2" x14ac:dyDescent="0.3">
      <c r="A59" s="24"/>
    </row>
    <row r="60" spans="1:1" ht="16.2" x14ac:dyDescent="0.3">
      <c r="A60" s="24"/>
    </row>
    <row r="61" spans="1:1" ht="16.2" x14ac:dyDescent="0.3">
      <c r="A61" s="24"/>
    </row>
    <row r="62" spans="1:1" ht="16.2" x14ac:dyDescent="0.3">
      <c r="A62" s="24"/>
    </row>
    <row r="63" spans="1:1" ht="16.2" x14ac:dyDescent="0.3">
      <c r="A63" s="24"/>
    </row>
    <row r="64" spans="1:1" ht="16.2" x14ac:dyDescent="0.3">
      <c r="A64" s="24"/>
    </row>
    <row r="65" spans="1:1" ht="16.2" x14ac:dyDescent="0.3">
      <c r="A65" s="24"/>
    </row>
    <row r="66" spans="1:1" ht="16.2" x14ac:dyDescent="0.3">
      <c r="A66" s="24"/>
    </row>
    <row r="67" spans="1:1" ht="16.2" x14ac:dyDescent="0.3">
      <c r="A67" s="24"/>
    </row>
    <row r="68" spans="1:1" ht="16.2" x14ac:dyDescent="0.3">
      <c r="A68" s="24"/>
    </row>
    <row r="69" spans="1:1" ht="16.2" x14ac:dyDescent="0.3">
      <c r="A69" s="24"/>
    </row>
    <row r="70" spans="1:1" ht="16.2" x14ac:dyDescent="0.3">
      <c r="A70" s="24"/>
    </row>
    <row r="71" spans="1:1" ht="16.2" x14ac:dyDescent="0.3">
      <c r="A71" s="24"/>
    </row>
    <row r="72" spans="1:1" ht="16.2" x14ac:dyDescent="0.3">
      <c r="A72" s="24"/>
    </row>
    <row r="73" spans="1:1" ht="16.2" x14ac:dyDescent="0.3">
      <c r="A73" s="24"/>
    </row>
    <row r="74" spans="1:1" ht="16.2" x14ac:dyDescent="0.3">
      <c r="A74" s="24"/>
    </row>
    <row r="75" spans="1:1" ht="16.2" x14ac:dyDescent="0.3">
      <c r="A75" s="24"/>
    </row>
    <row r="76" spans="1:1" ht="16.2" x14ac:dyDescent="0.3">
      <c r="A76" s="24"/>
    </row>
    <row r="77" spans="1:1" ht="16.2" x14ac:dyDescent="0.3">
      <c r="A77" s="24"/>
    </row>
    <row r="78" spans="1:1" ht="16.2" x14ac:dyDescent="0.3">
      <c r="A78" s="24"/>
    </row>
    <row r="79" spans="1:1" ht="16.2" x14ac:dyDescent="0.3">
      <c r="A79" s="24"/>
    </row>
    <row r="80" spans="1:1" ht="16.2" x14ac:dyDescent="0.3">
      <c r="A80" s="24"/>
    </row>
    <row r="81" spans="1:1" ht="16.2" x14ac:dyDescent="0.3">
      <c r="A81" s="24"/>
    </row>
    <row r="82" spans="1:1" ht="16.2" x14ac:dyDescent="0.3">
      <c r="A82" s="24"/>
    </row>
    <row r="83" spans="1:1" ht="16.2" x14ac:dyDescent="0.3">
      <c r="A83" s="24"/>
    </row>
    <row r="84" spans="1:1" ht="16.2" x14ac:dyDescent="0.3">
      <c r="A84" s="24"/>
    </row>
    <row r="85" spans="1:1" ht="16.2" x14ac:dyDescent="0.3">
      <c r="A85" s="24"/>
    </row>
    <row r="86" spans="1:1" ht="16.2" x14ac:dyDescent="0.3">
      <c r="A86" s="24"/>
    </row>
    <row r="87" spans="1:1" ht="16.2" x14ac:dyDescent="0.3">
      <c r="A87" s="24"/>
    </row>
    <row r="88" spans="1:1" ht="16.2" x14ac:dyDescent="0.3">
      <c r="A88" s="24"/>
    </row>
    <row r="89" spans="1:1" ht="16.2" x14ac:dyDescent="0.3">
      <c r="A89" s="24"/>
    </row>
    <row r="90" spans="1:1" ht="16.2" x14ac:dyDescent="0.3">
      <c r="A90" s="24"/>
    </row>
    <row r="91" spans="1:1" ht="16.2" x14ac:dyDescent="0.3">
      <c r="A91" s="24"/>
    </row>
    <row r="92" spans="1:1" ht="16.2" x14ac:dyDescent="0.3">
      <c r="A92" s="24"/>
    </row>
    <row r="93" spans="1:1" ht="16.2" x14ac:dyDescent="0.3">
      <c r="A93" s="24"/>
    </row>
    <row r="94" spans="1:1" ht="16.2" x14ac:dyDescent="0.3">
      <c r="A94" s="24"/>
    </row>
    <row r="95" spans="1:1" ht="16.2" x14ac:dyDescent="0.3">
      <c r="A95" s="24"/>
    </row>
    <row r="96" spans="1:1" ht="16.2" x14ac:dyDescent="0.3">
      <c r="A96" s="24"/>
    </row>
    <row r="97" spans="1:1" ht="16.2" x14ac:dyDescent="0.3">
      <c r="A97" s="24"/>
    </row>
    <row r="98" spans="1:1" ht="16.2" x14ac:dyDescent="0.3">
      <c r="A98" s="24"/>
    </row>
    <row r="99" spans="1:1" ht="16.2" x14ac:dyDescent="0.3">
      <c r="A99" s="24"/>
    </row>
    <row r="100" spans="1:1" ht="16.2" x14ac:dyDescent="0.3">
      <c r="A100" s="24"/>
    </row>
    <row r="101" spans="1:1" ht="16.2" x14ac:dyDescent="0.3">
      <c r="A101" s="24"/>
    </row>
    <row r="102" spans="1:1" ht="16.2" x14ac:dyDescent="0.3">
      <c r="A102" s="24"/>
    </row>
    <row r="103" spans="1:1" ht="16.2" x14ac:dyDescent="0.3">
      <c r="A103" s="24"/>
    </row>
    <row r="104" spans="1:1" ht="16.2" x14ac:dyDescent="0.3">
      <c r="A104" s="24"/>
    </row>
    <row r="105" spans="1:1" ht="16.2" x14ac:dyDescent="0.3">
      <c r="A105" s="24"/>
    </row>
    <row r="106" spans="1:1" ht="16.2" x14ac:dyDescent="0.3">
      <c r="A106" s="24"/>
    </row>
    <row r="107" spans="1:1" ht="16.2" x14ac:dyDescent="0.3">
      <c r="A107" s="24"/>
    </row>
    <row r="108" spans="1:1" ht="16.2" x14ac:dyDescent="0.3">
      <c r="A108" s="24"/>
    </row>
    <row r="109" spans="1:1" ht="16.2" x14ac:dyDescent="0.3">
      <c r="A109" s="24"/>
    </row>
    <row r="110" spans="1:1" ht="16.2" x14ac:dyDescent="0.3">
      <c r="A110" s="24"/>
    </row>
    <row r="111" spans="1:1" ht="16.2" x14ac:dyDescent="0.3">
      <c r="A111" s="24"/>
    </row>
    <row r="112" spans="1:1" ht="16.2" x14ac:dyDescent="0.3">
      <c r="A112" s="24"/>
    </row>
    <row r="113" spans="1:1" ht="16.2" x14ac:dyDescent="0.3">
      <c r="A113" s="24"/>
    </row>
    <row r="114" spans="1:1" ht="16.2" x14ac:dyDescent="0.3">
      <c r="A114" s="24"/>
    </row>
    <row r="115" spans="1:1" ht="16.2" x14ac:dyDescent="0.3">
      <c r="A115" s="24"/>
    </row>
    <row r="116" spans="1:1" ht="16.2" x14ac:dyDescent="0.3">
      <c r="A116" s="24"/>
    </row>
    <row r="117" spans="1:1" ht="16.2" x14ac:dyDescent="0.3">
      <c r="A117" s="24"/>
    </row>
    <row r="118" spans="1:1" ht="16.2" x14ac:dyDescent="0.3">
      <c r="A118" s="24"/>
    </row>
    <row r="119" spans="1:1" ht="16.2" x14ac:dyDescent="0.3">
      <c r="A119" s="24"/>
    </row>
    <row r="120" spans="1:1" ht="16.2" x14ac:dyDescent="0.3">
      <c r="A120" s="24"/>
    </row>
    <row r="121" spans="1:1" ht="16.2" x14ac:dyDescent="0.3">
      <c r="A121" s="24"/>
    </row>
    <row r="122" spans="1:1" ht="16.2" x14ac:dyDescent="0.3">
      <c r="A122" s="24"/>
    </row>
    <row r="123" spans="1:1" ht="16.2" x14ac:dyDescent="0.3">
      <c r="A123" s="24"/>
    </row>
    <row r="124" spans="1:1" ht="16.2" x14ac:dyDescent="0.3">
      <c r="A124" s="24"/>
    </row>
    <row r="125" spans="1:1" ht="16.2" x14ac:dyDescent="0.3">
      <c r="A125" s="24"/>
    </row>
    <row r="126" spans="1:1" ht="16.2" x14ac:dyDescent="0.3">
      <c r="A126" s="24"/>
    </row>
  </sheetData>
  <mergeCells count="10">
    <mergeCell ref="A40:G40"/>
    <mergeCell ref="A1:G1"/>
    <mergeCell ref="A2:G2"/>
    <mergeCell ref="A3:G3"/>
    <mergeCell ref="A4:G4"/>
    <mergeCell ref="A5:G5"/>
    <mergeCell ref="A6:A7"/>
    <mergeCell ref="B6:D6"/>
    <mergeCell ref="E6:E7"/>
    <mergeCell ref="F6:G6"/>
  </mergeCells>
  <phoneticPr fontId="2" type="noConversion"/>
  <printOptions horizontalCentered="1"/>
  <pageMargins left="0.70866141732283472" right="0.70866141732283472" top="0.78740157480314965" bottom="0.59055118110236227" header="0.39370078740157483" footer="0.31496062992125984"/>
  <pageSetup paperSize="9" scale="83" firstPageNumber="3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社教</vt:lpstr>
      <vt:lpstr>社教!Print_Area</vt:lpstr>
      <vt:lpstr>社教!Print_Titles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曾彥順</dc:creator>
  <cp:lastModifiedBy>曾彥順</cp:lastModifiedBy>
  <cp:lastPrinted>2021-11-20T00:42:56Z</cp:lastPrinted>
  <dcterms:created xsi:type="dcterms:W3CDTF">2021-11-19T07:37:20Z</dcterms:created>
  <dcterms:modified xsi:type="dcterms:W3CDTF">2021-11-20T00:42:59Z</dcterms:modified>
</cp:coreProperties>
</file>