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648" activeTab="0"/>
  </bookViews>
  <sheets>
    <sheet name="融資本年" sheetId="1" r:id="rId1"/>
    <sheet name="融資累計" sheetId="2" r:id="rId2"/>
    <sheet name="歲出本年" sheetId="3" r:id="rId3"/>
    <sheet name="歲出累計" sheetId="4" r:id="rId4"/>
  </sheets>
  <definedNames>
    <definedName name="_xlnm.Print_Area" localSheetId="0">'融資本年'!$A$1:$I$31</definedName>
    <definedName name="_xlnm.Print_Area" localSheetId="1">'融資累計'!$A$1:$H$31</definedName>
    <definedName name="_xlnm.Print_Titles" localSheetId="2">'歲出本年'!$1:$5</definedName>
    <definedName name="_xlnm.Print_Titles" localSheetId="3">'歲出累計'!$1:$5</definedName>
    <definedName name="_xlnm.Print_Titles" localSheetId="0">'融資本年'!$1:$6</definedName>
    <definedName name="_xlnm.Print_Titles" localSheetId="1">'融資累計'!$1:$6</definedName>
  </definedNames>
  <calcPr fullCalcOnLoad="1"/>
</workbook>
</file>

<file path=xl/sharedStrings.xml><?xml version="1.0" encoding="utf-8"?>
<sst xmlns="http://schemas.openxmlformats.org/spreadsheetml/2006/main" count="194" uniqueCount="62">
  <si>
    <t>單位：新臺幣元</t>
  </si>
  <si>
    <t>項目</t>
  </si>
  <si>
    <t>全 部 計 畫 預 算 數</t>
  </si>
  <si>
    <t>原預算數</t>
  </si>
  <si>
    <t>預算增減數</t>
  </si>
  <si>
    <t>合計</t>
  </si>
  <si>
    <t>以前年度
分配數餘額</t>
  </si>
  <si>
    <t>特別預算半年結算報告</t>
  </si>
  <si>
    <t>中央政府新式戰機採購</t>
  </si>
  <si>
    <t>-</t>
  </si>
  <si>
    <t>ˉ債務之舉借</t>
  </si>
  <si>
    <t>ˉ移用以前年度歲計賸餘</t>
  </si>
  <si>
    <t>合計</t>
  </si>
  <si>
    <t>已分配尚未執行數</t>
  </si>
  <si>
    <t>結算表-本年度</t>
  </si>
  <si>
    <t>融資調度執行</t>
  </si>
  <si>
    <t>合計</t>
  </si>
  <si>
    <t>本年度
分配數</t>
  </si>
  <si>
    <t>累計分配數</t>
  </si>
  <si>
    <t>累計執行數</t>
  </si>
  <si>
    <t>中華民國112年01月01日</t>
  </si>
  <si>
    <t>至112年06月30日</t>
  </si>
  <si>
    <t>已分配尚未執行數</t>
  </si>
  <si>
    <t>累計執行數占累計分配數％</t>
  </si>
  <si>
    <t>累計執行數</t>
  </si>
  <si>
    <t>累計分配數</t>
  </si>
  <si>
    <t>項目</t>
  </si>
  <si>
    <t>中華民國109年01月01日</t>
  </si>
  <si>
    <t>行累計結算表</t>
  </si>
  <si>
    <t>融資調度執</t>
  </si>
  <si>
    <t>-</t>
  </si>
  <si>
    <t>ˉ4614027110
武器裝備採購整備</t>
  </si>
  <si>
    <t>1</t>
  </si>
  <si>
    <t/>
  </si>
  <si>
    <t>ˉ4614027100
裝備</t>
  </si>
  <si>
    <t>ˉ4614020000
國防支出</t>
  </si>
  <si>
    <t>ˉ0014020000
國防部所屬</t>
  </si>
  <si>
    <t>ˉ0014000000
國防部主管</t>
  </si>
  <si>
    <t>　　　　合       計</t>
  </si>
  <si>
    <t>占累計分配數％</t>
  </si>
  <si>
    <t>預付數</t>
  </si>
  <si>
    <t>實現數</t>
  </si>
  <si>
    <t>以前年度
分配數餘額</t>
  </si>
  <si>
    <t>本年度
分配數</t>
  </si>
  <si>
    <t>預算增減數</t>
  </si>
  <si>
    <t>名稱及編號</t>
  </si>
  <si>
    <t>節</t>
  </si>
  <si>
    <t>目</t>
  </si>
  <si>
    <t>項</t>
  </si>
  <si>
    <t>款</t>
  </si>
  <si>
    <t>分配數</t>
  </si>
  <si>
    <t>累計</t>
  </si>
  <si>
    <t>全部計畫預算數</t>
  </si>
  <si>
    <t>科        目</t>
  </si>
  <si>
    <t xml:space="preserve">      單位：新臺幣元</t>
  </si>
  <si>
    <t>經資門併計</t>
  </si>
  <si>
    <t>-本年度</t>
  </si>
  <si>
    <t>歲出執行結算表</t>
  </si>
  <si>
    <t>累計執行數</t>
  </si>
  <si>
    <t>累計分配數</t>
  </si>
  <si>
    <t>累計結算表</t>
  </si>
  <si>
    <t>歲出執行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</si>
</sst>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  <numFmt numFmtId="180" formatCode="#,##0.000"/>
    <numFmt numFmtId="181" formatCode="#,##0.0000"/>
    <numFmt numFmtId="182" formatCode="#,##0.0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name val="標楷體"/>
      <family val="4"/>
    </font>
    <font>
      <sz val="10"/>
      <name val="新細明體"/>
      <family val="1"/>
    </font>
    <font>
      <sz val="9"/>
      <name val="Arial"/>
      <family val="2"/>
    </font>
    <font>
      <sz val="8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8"/>
      <name val="新細明體"/>
      <family val="1"/>
    </font>
    <font>
      <sz val="8"/>
      <name val="Arial"/>
      <family val="2"/>
    </font>
    <font>
      <sz val="12"/>
      <name val="新細明體"/>
      <family val="1"/>
    </font>
    <font>
      <sz val="8"/>
      <color indexed="8"/>
      <name val="標楷體"/>
      <family val="4"/>
    </font>
    <font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1" fillId="0" borderId="0" applyFont="0" applyFill="0" applyBorder="0" applyAlignment="0" applyProtection="0"/>
    <xf numFmtId="0" fontId="4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1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top"/>
    </xf>
    <xf numFmtId="3" fontId="8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11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top" wrapText="1"/>
    </xf>
    <xf numFmtId="3" fontId="16" fillId="0" borderId="11" xfId="0" applyNumberFormat="1" applyFont="1" applyBorder="1" applyAlignment="1">
      <alignment horizontal="right" vertical="top"/>
    </xf>
    <xf numFmtId="3" fontId="16" fillId="0" borderId="12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distributed" vertical="center" wrapText="1" indent="3"/>
    </xf>
    <xf numFmtId="0" fontId="10" fillId="0" borderId="10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19" xfId="0" applyNumberFormat="1" applyFont="1" applyBorder="1" applyAlignment="1">
      <alignment horizontal="distributed" vertical="center" wrapText="1" indent="1"/>
    </xf>
    <xf numFmtId="0" fontId="9" fillId="0" borderId="14" xfId="0" applyNumberFormat="1" applyFont="1" applyBorder="1" applyAlignment="1">
      <alignment horizontal="distributed" vertical="center" indent="1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distributed" vertical="center" wrapText="1" indent="3"/>
    </xf>
    <xf numFmtId="0" fontId="17" fillId="0" borderId="10" xfId="0" applyFont="1" applyBorder="1" applyAlignment="1">
      <alignment horizontal="distributed" vertical="center" wrapText="1" indent="3"/>
    </xf>
    <xf numFmtId="0" fontId="17" fillId="0" borderId="13" xfId="0" applyFont="1" applyBorder="1" applyAlignment="1">
      <alignment horizontal="distributed" vertical="center" wrapText="1" indent="3"/>
    </xf>
    <xf numFmtId="0" fontId="9" fillId="0" borderId="20" xfId="0" applyNumberFormat="1" applyFont="1" applyBorder="1" applyAlignment="1">
      <alignment horizontal="distributed" vertical="center" indent="3"/>
    </xf>
    <xf numFmtId="0" fontId="17" fillId="0" borderId="21" xfId="0" applyFont="1" applyBorder="1" applyAlignment="1">
      <alignment horizontal="distributed" vertical="center" indent="3"/>
    </xf>
    <xf numFmtId="0" fontId="17" fillId="0" borderId="22" xfId="0" applyFont="1" applyBorder="1" applyAlignment="1">
      <alignment horizontal="distributed" vertical="center" indent="3"/>
    </xf>
    <xf numFmtId="0" fontId="9" fillId="0" borderId="19" xfId="0" applyNumberFormat="1" applyFont="1" applyBorder="1" applyAlignment="1">
      <alignment horizontal="distributed" vertical="center" wrapText="1" indent="2"/>
    </xf>
    <xf numFmtId="0" fontId="58" fillId="0" borderId="11" xfId="0" applyFont="1" applyBorder="1" applyAlignment="1">
      <alignment horizontal="distributed" vertical="center" indent="2"/>
    </xf>
    <xf numFmtId="0" fontId="58" fillId="0" borderId="14" xfId="0" applyFont="1" applyBorder="1" applyAlignment="1">
      <alignment horizontal="distributed" vertical="center" indent="2"/>
    </xf>
    <xf numFmtId="0" fontId="9" fillId="0" borderId="18" xfId="0" applyNumberFormat="1" applyFont="1" applyBorder="1" applyAlignment="1">
      <alignment horizontal="distributed" vertical="center" wrapText="1" indent="1"/>
    </xf>
    <xf numFmtId="0" fontId="17" fillId="0" borderId="12" xfId="0" applyFont="1" applyBorder="1" applyAlignment="1">
      <alignment horizontal="distributed" vertical="center" wrapText="1" indent="1"/>
    </xf>
    <xf numFmtId="0" fontId="17" fillId="0" borderId="15" xfId="0" applyFont="1" applyBorder="1" applyAlignment="1">
      <alignment horizontal="distributed" vertical="center" wrapText="1" indent="1"/>
    </xf>
    <xf numFmtId="0" fontId="9" fillId="0" borderId="23" xfId="0" applyNumberFormat="1" applyFont="1" applyBorder="1" applyAlignment="1">
      <alignment horizontal="distributed" vertical="center" indent="1"/>
    </xf>
    <xf numFmtId="0" fontId="9" fillId="0" borderId="19" xfId="0" applyNumberFormat="1" applyFont="1" applyBorder="1" applyAlignment="1">
      <alignment horizontal="distributed" vertical="center" indent="1"/>
    </xf>
    <xf numFmtId="0" fontId="9" fillId="0" borderId="23" xfId="0" applyNumberFormat="1" applyFont="1" applyBorder="1" applyAlignment="1">
      <alignment horizontal="distributed" vertical="center" wrapText="1" indent="1"/>
    </xf>
    <xf numFmtId="0" fontId="9" fillId="0" borderId="18" xfId="0" applyNumberFormat="1" applyFont="1" applyBorder="1" applyAlignment="1">
      <alignment horizontal="distributed" vertical="center" indent="3"/>
    </xf>
    <xf numFmtId="0" fontId="17" fillId="0" borderId="24" xfId="0" applyFont="1" applyBorder="1" applyAlignment="1">
      <alignment horizontal="distributed" vertical="center" indent="3"/>
    </xf>
    <xf numFmtId="0" fontId="58" fillId="0" borderId="17" xfId="0" applyFont="1" applyBorder="1" applyAlignment="1">
      <alignment horizontal="distributed" vertical="center" indent="3"/>
    </xf>
    <xf numFmtId="0" fontId="9" fillId="0" borderId="19" xfId="0" applyNumberFormat="1" applyFont="1" applyBorder="1" applyAlignment="1">
      <alignment horizontal="distributed" vertical="center" wrapText="1" indent="3"/>
    </xf>
    <xf numFmtId="0" fontId="17" fillId="0" borderId="11" xfId="0" applyFont="1" applyBorder="1" applyAlignment="1">
      <alignment horizontal="distributed" vertical="center" indent="3"/>
    </xf>
    <xf numFmtId="0" fontId="17" fillId="0" borderId="14" xfId="0" applyFont="1" applyBorder="1" applyAlignment="1">
      <alignment horizontal="distributed" vertical="center" indent="3"/>
    </xf>
    <xf numFmtId="0" fontId="9" fillId="0" borderId="19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36" fillId="0" borderId="12" xfId="0" applyNumberFormat="1" applyFont="1" applyBorder="1" applyAlignment="1">
      <alignment horizontal="right"/>
    </xf>
    <xf numFmtId="3" fontId="36" fillId="0" borderId="11" xfId="0" applyNumberFormat="1" applyFont="1" applyBorder="1" applyAlignment="1">
      <alignment horizontal="right"/>
    </xf>
    <xf numFmtId="0" fontId="37" fillId="0" borderId="11" xfId="0" applyFont="1" applyBorder="1" applyAlignment="1">
      <alignment horizontal="left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3" fontId="36" fillId="0" borderId="15" xfId="0" applyNumberFormat="1" applyFont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/>
    </xf>
    <xf numFmtId="0" fontId="38" fillId="0" borderId="14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82" fontId="36" fillId="0" borderId="11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 vertical="center"/>
    </xf>
    <xf numFmtId="182" fontId="36" fillId="0" borderId="11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distributed" vertical="center" wrapText="1" inden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distributed" vertical="center" wrapText="1" indent="1"/>
    </xf>
    <xf numFmtId="3" fontId="9" fillId="0" borderId="23" xfId="0" applyNumberFormat="1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3" fontId="9" fillId="0" borderId="18" xfId="0" applyNumberFormat="1" applyFont="1" applyBorder="1" applyAlignment="1">
      <alignment horizontal="distributed" vertical="center" wrapText="1" indent="1"/>
    </xf>
    <xf numFmtId="0" fontId="39" fillId="0" borderId="22" xfId="0" applyFont="1" applyBorder="1" applyAlignment="1">
      <alignment horizontal="distributed" vertical="center" wrapText="1" indent="3"/>
    </xf>
    <xf numFmtId="3" fontId="39" fillId="0" borderId="21" xfId="0" applyNumberFormat="1" applyFont="1" applyBorder="1" applyAlignment="1">
      <alignment horizontal="distributed" vertical="center" wrapText="1" indent="3"/>
    </xf>
    <xf numFmtId="3" fontId="9" fillId="0" borderId="20" xfId="0" applyNumberFormat="1" applyFont="1" applyBorder="1" applyAlignment="1">
      <alignment horizontal="distributed" vertical="center" wrapText="1" indent="3"/>
    </xf>
    <xf numFmtId="3" fontId="9" fillId="0" borderId="22" xfId="0" applyNumberFormat="1" applyFont="1" applyBorder="1" applyAlignment="1">
      <alignment horizontal="distributed" vertical="center" wrapText="1" indent="3"/>
    </xf>
    <xf numFmtId="3" fontId="9" fillId="0" borderId="21" xfId="0" applyNumberFormat="1" applyFont="1" applyBorder="1" applyAlignment="1">
      <alignment horizontal="distributed" vertical="center" wrapText="1" indent="3"/>
    </xf>
    <xf numFmtId="3" fontId="9" fillId="0" borderId="20" xfId="0" applyNumberFormat="1" applyFont="1" applyBorder="1" applyAlignment="1">
      <alignment horizontal="distributed" vertical="center" wrapText="1" indent="1"/>
    </xf>
    <xf numFmtId="3" fontId="39" fillId="0" borderId="22" xfId="0" applyNumberFormat="1" applyFont="1" applyBorder="1" applyAlignment="1">
      <alignment horizontal="distributed" vertical="center" wrapText="1" indent="3"/>
    </xf>
    <xf numFmtId="0" fontId="39" fillId="0" borderId="21" xfId="0" applyFont="1" applyBorder="1" applyAlignment="1">
      <alignment horizontal="distributed" vertical="center" wrapText="1" indent="3"/>
    </xf>
    <xf numFmtId="0" fontId="9" fillId="0" borderId="21" xfId="0" applyFont="1" applyBorder="1" applyAlignment="1">
      <alignment horizontal="distributed" vertical="center" wrapText="1" indent="3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distributed" vertical="center" wrapText="1" indent="1"/>
    </xf>
    <xf numFmtId="3" fontId="3" fillId="0" borderId="2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 wrapText="1" indent="1"/>
    </xf>
    <xf numFmtId="0" fontId="9" fillId="0" borderId="24" xfId="0" applyFont="1" applyBorder="1" applyAlignment="1">
      <alignment horizontal="distributed" vertical="center" wrapText="1" indent="3"/>
    </xf>
    <xf numFmtId="3" fontId="9" fillId="0" borderId="18" xfId="0" applyNumberFormat="1" applyFont="1" applyBorder="1" applyAlignment="1">
      <alignment horizontal="distributed" vertical="center" wrapText="1" indent="3"/>
    </xf>
    <xf numFmtId="3" fontId="9" fillId="0" borderId="19" xfId="0" applyNumberFormat="1" applyFont="1" applyBorder="1" applyAlignment="1">
      <alignment horizontal="distributed" vertical="center" wrapText="1" indent="1"/>
    </xf>
    <xf numFmtId="0" fontId="9" fillId="0" borderId="22" xfId="0" applyFont="1" applyBorder="1" applyAlignment="1">
      <alignment horizontal="distributed" vertical="center" wrapText="1" indent="3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zoomScaleSheetLayoutView="85" workbookViewId="0" topLeftCell="A1">
      <selection activeCell="C14" sqref="C14"/>
    </sheetView>
  </sheetViews>
  <sheetFormatPr defaultColWidth="9.00390625" defaultRowHeight="26.25" customHeight="1"/>
  <cols>
    <col min="1" max="1" width="25.125" style="5" customWidth="1"/>
    <col min="2" max="2" width="14.375" style="6" customWidth="1"/>
    <col min="3" max="3" width="15.50390625" style="6" customWidth="1"/>
    <col min="4" max="4" width="13.50390625" style="6" customWidth="1"/>
    <col min="5" max="5" width="15.75390625" style="6" customWidth="1"/>
    <col min="6" max="7" width="22.50390625" style="6" customWidth="1"/>
    <col min="8" max="8" width="20.50390625" style="6" customWidth="1"/>
    <col min="9" max="9" width="21.625" style="7" customWidth="1"/>
    <col min="10" max="16384" width="9.00390625" style="2" customWidth="1"/>
  </cols>
  <sheetData>
    <row r="1" spans="1:11" s="3" customFormat="1" ht="21" customHeight="1">
      <c r="A1" s="15"/>
      <c r="B1" s="36" t="s">
        <v>8</v>
      </c>
      <c r="C1" s="36"/>
      <c r="D1" s="37"/>
      <c r="E1" s="37"/>
      <c r="F1" s="38" t="s">
        <v>7</v>
      </c>
      <c r="G1" s="38"/>
      <c r="H1" s="38"/>
      <c r="I1" s="17"/>
      <c r="K1" s="14"/>
    </row>
    <row r="2" spans="1:9" s="8" customFormat="1" ht="21" customHeight="1">
      <c r="A2" s="15"/>
      <c r="B2" s="16"/>
      <c r="C2" s="16"/>
      <c r="D2" s="36" t="s">
        <v>15</v>
      </c>
      <c r="E2" s="36"/>
      <c r="F2" s="39" t="s">
        <v>14</v>
      </c>
      <c r="G2" s="39"/>
      <c r="H2" s="39"/>
      <c r="I2" s="17"/>
    </row>
    <row r="3" spans="1:11" s="4" customFormat="1" ht="16.5" customHeight="1">
      <c r="A3" s="18"/>
      <c r="B3" s="17"/>
      <c r="C3" s="17"/>
      <c r="D3" s="40" t="s">
        <v>20</v>
      </c>
      <c r="E3" s="40"/>
      <c r="F3" s="41" t="s">
        <v>21</v>
      </c>
      <c r="G3" s="41"/>
      <c r="H3" s="41"/>
      <c r="I3" s="19" t="s">
        <v>0</v>
      </c>
      <c r="K3" s="13"/>
    </row>
    <row r="4" spans="1:9" s="1" customFormat="1" ht="26.25" customHeight="1">
      <c r="A4" s="42" t="s">
        <v>1</v>
      </c>
      <c r="B4" s="45" t="s">
        <v>2</v>
      </c>
      <c r="C4" s="46"/>
      <c r="D4" s="47"/>
      <c r="E4" s="45" t="s">
        <v>18</v>
      </c>
      <c r="F4" s="46"/>
      <c r="G4" s="47"/>
      <c r="H4" s="48" t="s">
        <v>19</v>
      </c>
      <c r="I4" s="51" t="s">
        <v>13</v>
      </c>
    </row>
    <row r="5" spans="1:9" s="1" customFormat="1" ht="12.75" customHeight="1">
      <c r="A5" s="43"/>
      <c r="B5" s="54" t="s">
        <v>3</v>
      </c>
      <c r="C5" s="55" t="s">
        <v>4</v>
      </c>
      <c r="D5" s="55" t="s">
        <v>5</v>
      </c>
      <c r="E5" s="56" t="s">
        <v>17</v>
      </c>
      <c r="F5" s="56" t="s">
        <v>6</v>
      </c>
      <c r="G5" s="34" t="s">
        <v>12</v>
      </c>
      <c r="H5" s="49"/>
      <c r="I5" s="52"/>
    </row>
    <row r="6" spans="1:9" s="1" customFormat="1" ht="18.75" customHeight="1">
      <c r="A6" s="44"/>
      <c r="B6" s="54"/>
      <c r="C6" s="35"/>
      <c r="D6" s="35"/>
      <c r="E6" s="54"/>
      <c r="F6" s="54"/>
      <c r="G6" s="35"/>
      <c r="H6" s="50"/>
      <c r="I6" s="53"/>
    </row>
    <row r="7" spans="1:9" ht="26.25" customHeight="1">
      <c r="A7" s="24" t="s">
        <v>16</v>
      </c>
      <c r="B7" s="20">
        <f>B8+B9</f>
        <v>247228830000</v>
      </c>
      <c r="C7" s="12" t="s">
        <v>9</v>
      </c>
      <c r="D7" s="20">
        <f>D8+D9</f>
        <v>247228830000</v>
      </c>
      <c r="E7" s="20">
        <f>E8</f>
        <v>45083792000</v>
      </c>
      <c r="F7" s="20">
        <f>F9+F8</f>
        <v>74092038000</v>
      </c>
      <c r="G7" s="20">
        <f>E7+F7</f>
        <v>119175830000</v>
      </c>
      <c r="H7" s="20" t="s">
        <v>9</v>
      </c>
      <c r="I7" s="26">
        <f>I8+I9</f>
        <v>119175830000</v>
      </c>
    </row>
    <row r="8" spans="1:9" ht="26.25" customHeight="1">
      <c r="A8" s="25" t="s">
        <v>10</v>
      </c>
      <c r="B8" s="20">
        <v>232228830000</v>
      </c>
      <c r="C8" s="12" t="s">
        <v>9</v>
      </c>
      <c r="D8" s="20">
        <v>232228830000</v>
      </c>
      <c r="E8" s="20">
        <v>45083792000</v>
      </c>
      <c r="F8" s="20">
        <v>59092038000</v>
      </c>
      <c r="G8" s="20">
        <f>E8+F8</f>
        <v>104175830000</v>
      </c>
      <c r="H8" s="20" t="s">
        <v>9</v>
      </c>
      <c r="I8" s="27">
        <f>G8</f>
        <v>104175830000</v>
      </c>
    </row>
    <row r="9" spans="1:9" ht="26.25" customHeight="1">
      <c r="A9" s="25" t="s">
        <v>11</v>
      </c>
      <c r="B9" s="20">
        <v>15000000000</v>
      </c>
      <c r="C9" s="12" t="s">
        <v>9</v>
      </c>
      <c r="D9" s="20">
        <v>15000000000</v>
      </c>
      <c r="E9" s="12" t="s">
        <v>9</v>
      </c>
      <c r="F9" s="20">
        <v>15000000000</v>
      </c>
      <c r="G9" s="20">
        <f>F9</f>
        <v>15000000000</v>
      </c>
      <c r="H9" s="20" t="s">
        <v>9</v>
      </c>
      <c r="I9" s="27">
        <f>G9</f>
        <v>15000000000</v>
      </c>
    </row>
    <row r="10" spans="1:9" ht="26.25" customHeight="1">
      <c r="A10" s="21"/>
      <c r="B10" s="22"/>
      <c r="C10" s="22"/>
      <c r="D10" s="22"/>
      <c r="E10" s="22"/>
      <c r="F10" s="22"/>
      <c r="G10" s="22"/>
      <c r="H10" s="22"/>
      <c r="I10" s="23"/>
    </row>
    <row r="11" spans="1:9" ht="26.25" customHeight="1">
      <c r="A11" s="21"/>
      <c r="B11" s="22"/>
      <c r="C11" s="22"/>
      <c r="D11" s="22"/>
      <c r="E11" s="22"/>
      <c r="F11" s="22"/>
      <c r="G11" s="22"/>
      <c r="H11" s="22"/>
      <c r="I11" s="23"/>
    </row>
    <row r="31" spans="1:9" ht="26.25" customHeight="1">
      <c r="A31" s="9"/>
      <c r="B31" s="10"/>
      <c r="C31" s="10"/>
      <c r="D31" s="10"/>
      <c r="E31" s="10"/>
      <c r="F31" s="10"/>
      <c r="G31" s="10"/>
      <c r="H31" s="10"/>
      <c r="I31" s="11"/>
    </row>
  </sheetData>
  <sheetProtection/>
  <mergeCells count="17"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  <mergeCell ref="G5:G6"/>
    <mergeCell ref="B1:E1"/>
    <mergeCell ref="F1:H1"/>
    <mergeCell ref="D2:E2"/>
    <mergeCell ref="F2:H2"/>
    <mergeCell ref="D3:E3"/>
    <mergeCell ref="F3:H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85" workbookViewId="0" topLeftCell="A1">
      <selection activeCell="D13" sqref="D13"/>
    </sheetView>
  </sheetViews>
  <sheetFormatPr defaultColWidth="9.00390625" defaultRowHeight="26.25" customHeight="1"/>
  <cols>
    <col min="1" max="1" width="25.125" style="5" customWidth="1"/>
    <col min="2" max="2" width="20.00390625" style="6" customWidth="1"/>
    <col min="3" max="3" width="20.375" style="6" customWidth="1"/>
    <col min="4" max="4" width="21.50390625" style="6" customWidth="1"/>
    <col min="5" max="5" width="27.875" style="6" customWidth="1"/>
    <col min="6" max="6" width="25.625" style="6" customWidth="1"/>
    <col min="7" max="7" width="9.50390625" style="6" customWidth="1"/>
    <col min="8" max="8" width="23.625" style="7" customWidth="1"/>
    <col min="9" max="16384" width="9.00390625" style="31" customWidth="1"/>
  </cols>
  <sheetData>
    <row r="1" spans="1:10" s="32" customFormat="1" ht="21" customHeight="1">
      <c r="A1" s="36" t="s">
        <v>8</v>
      </c>
      <c r="B1" s="66"/>
      <c r="C1" s="66"/>
      <c r="D1" s="66"/>
      <c r="E1" s="38" t="s">
        <v>7</v>
      </c>
      <c r="F1" s="38"/>
      <c r="G1" s="28"/>
      <c r="H1" s="17"/>
      <c r="J1" s="14"/>
    </row>
    <row r="2" spans="1:10" s="33" customFormat="1" ht="21" customHeight="1">
      <c r="A2" s="36" t="s">
        <v>29</v>
      </c>
      <c r="B2" s="67"/>
      <c r="C2" s="67"/>
      <c r="D2" s="67"/>
      <c r="E2" s="39" t="s">
        <v>28</v>
      </c>
      <c r="F2" s="39"/>
      <c r="G2" s="29"/>
      <c r="H2" s="17"/>
      <c r="J2" s="8"/>
    </row>
    <row r="3" spans="1:10" s="32" customFormat="1" ht="16.5" customHeight="1">
      <c r="A3" s="40" t="s">
        <v>27</v>
      </c>
      <c r="B3" s="68"/>
      <c r="C3" s="68"/>
      <c r="D3" s="68"/>
      <c r="E3" s="41" t="s">
        <v>21</v>
      </c>
      <c r="F3" s="41"/>
      <c r="G3" s="30"/>
      <c r="H3" s="19" t="s">
        <v>0</v>
      </c>
      <c r="J3" s="13"/>
    </row>
    <row r="4" spans="1:8" s="1" customFormat="1" ht="26.25" customHeight="1">
      <c r="A4" s="42" t="s">
        <v>26</v>
      </c>
      <c r="B4" s="57" t="s">
        <v>2</v>
      </c>
      <c r="C4" s="58"/>
      <c r="D4" s="59"/>
      <c r="E4" s="60" t="s">
        <v>25</v>
      </c>
      <c r="F4" s="60" t="s">
        <v>24</v>
      </c>
      <c r="G4" s="63" t="s">
        <v>23</v>
      </c>
      <c r="H4" s="51" t="s">
        <v>22</v>
      </c>
    </row>
    <row r="5" spans="1:8" s="1" customFormat="1" ht="12.75" customHeight="1">
      <c r="A5" s="43"/>
      <c r="B5" s="54" t="s">
        <v>3</v>
      </c>
      <c r="C5" s="55" t="s">
        <v>4</v>
      </c>
      <c r="D5" s="55" t="s">
        <v>5</v>
      </c>
      <c r="E5" s="61"/>
      <c r="F5" s="61"/>
      <c r="G5" s="64"/>
      <c r="H5" s="52"/>
    </row>
    <row r="6" spans="1:8" s="1" customFormat="1" ht="18.75" customHeight="1">
      <c r="A6" s="44"/>
      <c r="B6" s="54"/>
      <c r="C6" s="35"/>
      <c r="D6" s="35"/>
      <c r="E6" s="62"/>
      <c r="F6" s="62"/>
      <c r="G6" s="65"/>
      <c r="H6" s="53"/>
    </row>
    <row r="7" spans="1:10" ht="26.25" customHeight="1">
      <c r="A7" s="24" t="s">
        <v>16</v>
      </c>
      <c r="B7" s="20">
        <f>B8+B9</f>
        <v>247228830000</v>
      </c>
      <c r="C7" s="12" t="s">
        <v>9</v>
      </c>
      <c r="D7" s="20">
        <f>D8+D9</f>
        <v>247228830000</v>
      </c>
      <c r="E7" s="20">
        <f>E8+E9</f>
        <v>119175830000</v>
      </c>
      <c r="F7" s="20" t="s">
        <v>9</v>
      </c>
      <c r="G7" s="20" t="s">
        <v>9</v>
      </c>
      <c r="H7" s="26">
        <f>H8+H9</f>
        <v>119175830000</v>
      </c>
      <c r="J7" s="2"/>
    </row>
    <row r="8" spans="1:10" ht="26.25" customHeight="1">
      <c r="A8" s="25" t="s">
        <v>10</v>
      </c>
      <c r="B8" s="20">
        <v>232228830000</v>
      </c>
      <c r="C8" s="12" t="s">
        <v>9</v>
      </c>
      <c r="D8" s="20">
        <v>232228830000</v>
      </c>
      <c r="E8" s="20">
        <v>104175830000</v>
      </c>
      <c r="F8" s="20" t="s">
        <v>9</v>
      </c>
      <c r="G8" s="20" t="s">
        <v>9</v>
      </c>
      <c r="H8" s="27">
        <f>E8</f>
        <v>104175830000</v>
      </c>
      <c r="J8" s="2"/>
    </row>
    <row r="9" spans="1:10" ht="26.25" customHeight="1">
      <c r="A9" s="25" t="s">
        <v>11</v>
      </c>
      <c r="B9" s="20">
        <v>15000000000</v>
      </c>
      <c r="C9" s="12" t="s">
        <v>9</v>
      </c>
      <c r="D9" s="20">
        <v>15000000000</v>
      </c>
      <c r="E9" s="20">
        <v>15000000000</v>
      </c>
      <c r="F9" s="20" t="s">
        <v>9</v>
      </c>
      <c r="G9" s="20" t="s">
        <v>9</v>
      </c>
      <c r="H9" s="27">
        <f>E9</f>
        <v>15000000000</v>
      </c>
      <c r="J9" s="2"/>
    </row>
    <row r="10" spans="1:10" ht="26.25" customHeight="1">
      <c r="A10" s="21"/>
      <c r="B10" s="22"/>
      <c r="C10" s="22"/>
      <c r="D10" s="22"/>
      <c r="E10" s="22"/>
      <c r="F10" s="22"/>
      <c r="G10" s="22"/>
      <c r="H10" s="23"/>
      <c r="J10" s="2"/>
    </row>
    <row r="11" spans="1:8" ht="26.25" customHeight="1">
      <c r="A11" s="21"/>
      <c r="B11" s="22"/>
      <c r="C11" s="22"/>
      <c r="D11" s="22"/>
      <c r="E11" s="22"/>
      <c r="F11" s="22"/>
      <c r="G11" s="22"/>
      <c r="H11" s="23"/>
    </row>
    <row r="12" spans="1:8" ht="26.25" customHeight="1">
      <c r="A12" s="21"/>
      <c r="B12" s="22"/>
      <c r="C12" s="22"/>
      <c r="D12" s="22"/>
      <c r="E12" s="22"/>
      <c r="F12" s="22"/>
      <c r="G12" s="22"/>
      <c r="H12" s="23"/>
    </row>
    <row r="13" spans="1:8" ht="26.25" customHeight="1">
      <c r="A13" s="21"/>
      <c r="B13" s="22"/>
      <c r="C13" s="22"/>
      <c r="D13" s="22"/>
      <c r="E13" s="22"/>
      <c r="F13" s="22"/>
      <c r="G13" s="22"/>
      <c r="H13" s="23"/>
    </row>
    <row r="14" spans="1:8" ht="26.25" customHeight="1">
      <c r="A14" s="21"/>
      <c r="B14" s="22"/>
      <c r="C14" s="22"/>
      <c r="D14" s="22"/>
      <c r="E14" s="22"/>
      <c r="F14" s="22"/>
      <c r="G14" s="22"/>
      <c r="H14" s="23"/>
    </row>
    <row r="31" spans="1:8" ht="26.25" customHeight="1">
      <c r="A31" s="9"/>
      <c r="B31" s="10"/>
      <c r="C31" s="10"/>
      <c r="D31" s="10"/>
      <c r="E31" s="10"/>
      <c r="F31" s="10"/>
      <c r="G31" s="10"/>
      <c r="H31" s="11"/>
    </row>
  </sheetData>
  <sheetProtection/>
  <mergeCells count="15">
    <mergeCell ref="A1:D1"/>
    <mergeCell ref="E1:F1"/>
    <mergeCell ref="A2:D2"/>
    <mergeCell ref="E2:F2"/>
    <mergeCell ref="A3:D3"/>
    <mergeCell ref="E3:F3"/>
    <mergeCell ref="A4:A6"/>
    <mergeCell ref="B4:D4"/>
    <mergeCell ref="E4:E6"/>
    <mergeCell ref="F4:F6"/>
    <mergeCell ref="G4:G6"/>
    <mergeCell ref="H4:H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workbookViewId="0" topLeftCell="A1">
      <selection activeCell="E9" sqref="E9"/>
    </sheetView>
  </sheetViews>
  <sheetFormatPr defaultColWidth="9.00390625" defaultRowHeight="28.5" customHeight="1"/>
  <cols>
    <col min="1" max="1" width="2.25390625" style="73" customWidth="1"/>
    <col min="2" max="2" width="2.375" style="72" customWidth="1"/>
    <col min="3" max="3" width="2.25390625" style="72" customWidth="1"/>
    <col min="4" max="4" width="2.375" style="72" customWidth="1"/>
    <col min="5" max="5" width="18.875" style="71" customWidth="1"/>
    <col min="6" max="6" width="14.50390625" style="70" customWidth="1"/>
    <col min="7" max="8" width="15.125" style="70" customWidth="1"/>
    <col min="9" max="9" width="14.25390625" style="70" customWidth="1"/>
    <col min="10" max="10" width="15.00390625" style="70" customWidth="1"/>
    <col min="11" max="11" width="13.125" style="70" customWidth="1"/>
    <col min="12" max="12" width="12.875" style="70" customWidth="1"/>
    <col min="13" max="13" width="10.50390625" style="70" customWidth="1"/>
    <col min="14" max="14" width="13.125" style="70" customWidth="1"/>
    <col min="15" max="15" width="9.75390625" style="70" customWidth="1"/>
    <col min="16" max="16" width="12.625" style="69" customWidth="1"/>
    <col min="17" max="16384" width="9.00390625" style="2" customWidth="1"/>
  </cols>
  <sheetData>
    <row r="1" spans="1:16" s="3" customFormat="1" ht="21.75">
      <c r="A1" s="114"/>
      <c r="B1" s="114"/>
      <c r="C1" s="114"/>
      <c r="D1" s="114"/>
      <c r="E1" s="117" t="s">
        <v>8</v>
      </c>
      <c r="F1" s="115"/>
      <c r="G1" s="115"/>
      <c r="H1" s="115"/>
      <c r="I1" s="115"/>
      <c r="J1" s="116" t="s">
        <v>7</v>
      </c>
      <c r="K1" s="116"/>
      <c r="L1" s="116"/>
      <c r="M1" s="115"/>
      <c r="N1" s="115"/>
      <c r="O1" s="115"/>
      <c r="P1" s="115"/>
    </row>
    <row r="2" spans="1:16" s="3" customFormat="1" ht="21.75">
      <c r="A2" s="114"/>
      <c r="B2" s="114"/>
      <c r="C2" s="114"/>
      <c r="D2" s="114"/>
      <c r="E2" s="113"/>
      <c r="F2" s="109"/>
      <c r="G2" s="109"/>
      <c r="H2" s="109"/>
      <c r="I2" s="112" t="s">
        <v>57</v>
      </c>
      <c r="J2" s="111" t="s">
        <v>56</v>
      </c>
      <c r="K2" s="111"/>
      <c r="L2" s="110"/>
      <c r="M2" s="110"/>
      <c r="N2" s="109"/>
      <c r="O2" s="109"/>
      <c r="P2" s="109"/>
    </row>
    <row r="3" spans="1:16" s="4" customFormat="1" ht="15.75">
      <c r="A3" s="108" t="s">
        <v>55</v>
      </c>
      <c r="B3" s="108"/>
      <c r="C3" s="108"/>
      <c r="D3" s="108"/>
      <c r="E3" s="108"/>
      <c r="F3" s="107"/>
      <c r="G3" s="107"/>
      <c r="H3" s="107"/>
      <c r="I3" s="107" t="s">
        <v>20</v>
      </c>
      <c r="J3" s="106" t="s">
        <v>21</v>
      </c>
      <c r="K3" s="106"/>
      <c r="L3" s="105"/>
      <c r="M3" s="105"/>
      <c r="N3" s="105"/>
      <c r="O3" s="104" t="s">
        <v>54</v>
      </c>
      <c r="P3" s="103"/>
    </row>
    <row r="4" spans="1:16" s="4" customFormat="1" ht="28.5" customHeight="1">
      <c r="A4" s="102" t="s">
        <v>53</v>
      </c>
      <c r="B4" s="101"/>
      <c r="C4" s="101"/>
      <c r="D4" s="101"/>
      <c r="E4" s="94"/>
      <c r="F4" s="96" t="s">
        <v>52</v>
      </c>
      <c r="G4" s="95"/>
      <c r="H4" s="100"/>
      <c r="I4" s="99" t="s">
        <v>51</v>
      </c>
      <c r="J4" s="98" t="s">
        <v>50</v>
      </c>
      <c r="K4" s="97"/>
      <c r="L4" s="96" t="s">
        <v>24</v>
      </c>
      <c r="M4" s="95"/>
      <c r="N4" s="95"/>
      <c r="O4" s="94"/>
      <c r="P4" s="93" t="s">
        <v>22</v>
      </c>
    </row>
    <row r="5" spans="1:16" s="4" customFormat="1" ht="42.75" customHeight="1">
      <c r="A5" s="92" t="s">
        <v>49</v>
      </c>
      <c r="B5" s="91" t="s">
        <v>48</v>
      </c>
      <c r="C5" s="91" t="s">
        <v>47</v>
      </c>
      <c r="D5" s="91" t="s">
        <v>46</v>
      </c>
      <c r="E5" s="90" t="s">
        <v>45</v>
      </c>
      <c r="F5" s="88" t="s">
        <v>3</v>
      </c>
      <c r="G5" s="88" t="s">
        <v>44</v>
      </c>
      <c r="H5" s="88" t="s">
        <v>5</v>
      </c>
      <c r="I5" s="88" t="s">
        <v>43</v>
      </c>
      <c r="J5" s="88" t="s">
        <v>42</v>
      </c>
      <c r="K5" s="88" t="s">
        <v>5</v>
      </c>
      <c r="L5" s="88" t="s">
        <v>41</v>
      </c>
      <c r="M5" s="89" t="s">
        <v>40</v>
      </c>
      <c r="N5" s="88" t="s">
        <v>5</v>
      </c>
      <c r="O5" s="87" t="s">
        <v>39</v>
      </c>
      <c r="P5" s="86"/>
    </row>
    <row r="6" spans="1:16" ht="28.5" customHeight="1">
      <c r="A6" s="85" t="s">
        <v>33</v>
      </c>
      <c r="B6" s="84" t="s">
        <v>33</v>
      </c>
      <c r="C6" s="84" t="s">
        <v>33</v>
      </c>
      <c r="D6" s="84" t="s">
        <v>33</v>
      </c>
      <c r="E6" s="83" t="s">
        <v>38</v>
      </c>
      <c r="F6" s="82">
        <v>247228830000</v>
      </c>
      <c r="G6" s="82" t="s">
        <v>9</v>
      </c>
      <c r="H6" s="82">
        <v>247228830000</v>
      </c>
      <c r="I6" s="82">
        <v>21503178000</v>
      </c>
      <c r="J6" s="82">
        <v>3405693861</v>
      </c>
      <c r="K6" s="82">
        <v>24908871861</v>
      </c>
      <c r="L6" s="82">
        <v>22438396581</v>
      </c>
      <c r="M6" s="82" t="s">
        <v>9</v>
      </c>
      <c r="N6" s="82">
        <v>22438396581</v>
      </c>
      <c r="O6" s="81">
        <v>90.1</v>
      </c>
      <c r="P6" s="80">
        <v>2470475280</v>
      </c>
    </row>
    <row r="7" spans="1:16" ht="28.5" customHeight="1">
      <c r="A7" s="73" t="s">
        <v>32</v>
      </c>
      <c r="B7" s="72" t="s">
        <v>33</v>
      </c>
      <c r="C7" s="72" t="s">
        <v>33</v>
      </c>
      <c r="D7" s="72" t="s">
        <v>33</v>
      </c>
      <c r="E7" s="71" t="s">
        <v>37</v>
      </c>
      <c r="F7" s="70">
        <v>247228830000</v>
      </c>
      <c r="G7" s="70" t="s">
        <v>9</v>
      </c>
      <c r="H7" s="70">
        <v>247228830000</v>
      </c>
      <c r="I7" s="70">
        <v>21503178000</v>
      </c>
      <c r="J7" s="70">
        <v>3405693861</v>
      </c>
      <c r="K7" s="70">
        <v>24908871861</v>
      </c>
      <c r="L7" s="70">
        <v>22438396581</v>
      </c>
      <c r="M7" s="70" t="s">
        <v>9</v>
      </c>
      <c r="N7" s="70">
        <v>22438396581</v>
      </c>
      <c r="O7" s="79">
        <v>90.1</v>
      </c>
      <c r="P7" s="69">
        <v>2470475280</v>
      </c>
    </row>
    <row r="8" spans="1:16" ht="28.5" customHeight="1">
      <c r="A8" s="73" t="s">
        <v>33</v>
      </c>
      <c r="B8" s="72" t="s">
        <v>32</v>
      </c>
      <c r="C8" s="72" t="s">
        <v>33</v>
      </c>
      <c r="D8" s="72" t="s">
        <v>33</v>
      </c>
      <c r="E8" s="71" t="s">
        <v>36</v>
      </c>
      <c r="F8" s="70">
        <v>247228830000</v>
      </c>
      <c r="G8" s="70" t="s">
        <v>9</v>
      </c>
      <c r="H8" s="70">
        <v>247228830000</v>
      </c>
      <c r="I8" s="70">
        <v>21503178000</v>
      </c>
      <c r="J8" s="70">
        <v>3405693861</v>
      </c>
      <c r="K8" s="70">
        <v>24908871861</v>
      </c>
      <c r="L8" s="70">
        <v>22438396581</v>
      </c>
      <c r="M8" s="70" t="s">
        <v>9</v>
      </c>
      <c r="N8" s="70">
        <v>22438396581</v>
      </c>
      <c r="O8" s="79">
        <v>90.1</v>
      </c>
      <c r="P8" s="69">
        <v>2470475280</v>
      </c>
    </row>
    <row r="9" spans="1:16" ht="28.5" customHeight="1">
      <c r="A9" s="73" t="s">
        <v>33</v>
      </c>
      <c r="B9" s="72" t="s">
        <v>33</v>
      </c>
      <c r="C9" s="72" t="s">
        <v>33</v>
      </c>
      <c r="D9" s="72" t="s">
        <v>33</v>
      </c>
      <c r="E9" s="71" t="s">
        <v>35</v>
      </c>
      <c r="F9" s="70">
        <v>247228830000</v>
      </c>
      <c r="G9" s="70" t="s">
        <v>9</v>
      </c>
      <c r="H9" s="70">
        <v>247228830000</v>
      </c>
      <c r="I9" s="70">
        <v>21503178000</v>
      </c>
      <c r="J9" s="70">
        <v>3405693861</v>
      </c>
      <c r="K9" s="70">
        <v>24908871861</v>
      </c>
      <c r="L9" s="70">
        <v>22438396581</v>
      </c>
      <c r="M9" s="70" t="s">
        <v>9</v>
      </c>
      <c r="N9" s="70">
        <v>22438396581</v>
      </c>
      <c r="O9" s="79">
        <v>90.1</v>
      </c>
      <c r="P9" s="69">
        <v>2470475280</v>
      </c>
    </row>
    <row r="10" spans="1:16" ht="28.5" customHeight="1">
      <c r="A10" s="73" t="s">
        <v>33</v>
      </c>
      <c r="B10" s="72" t="s">
        <v>33</v>
      </c>
      <c r="C10" s="72" t="s">
        <v>32</v>
      </c>
      <c r="D10" s="72" t="s">
        <v>33</v>
      </c>
      <c r="E10" s="71" t="s">
        <v>34</v>
      </c>
      <c r="F10" s="70">
        <v>247228830000</v>
      </c>
      <c r="G10" s="70" t="s">
        <v>9</v>
      </c>
      <c r="H10" s="70">
        <v>247228830000</v>
      </c>
      <c r="I10" s="70">
        <v>21503178000</v>
      </c>
      <c r="J10" s="70">
        <v>3405693861</v>
      </c>
      <c r="K10" s="70">
        <v>24908871861</v>
      </c>
      <c r="L10" s="70">
        <v>22438396581</v>
      </c>
      <c r="M10" s="70" t="s">
        <v>9</v>
      </c>
      <c r="N10" s="70">
        <v>22438396581</v>
      </c>
      <c r="O10" s="79">
        <v>90.1</v>
      </c>
      <c r="P10" s="69">
        <v>2470475280</v>
      </c>
    </row>
    <row r="11" spans="1:16" ht="28.5" customHeight="1">
      <c r="A11" s="73" t="s">
        <v>33</v>
      </c>
      <c r="B11" s="72" t="s">
        <v>33</v>
      </c>
      <c r="C11" s="72" t="s">
        <v>33</v>
      </c>
      <c r="D11" s="72" t="s">
        <v>32</v>
      </c>
      <c r="E11" s="71" t="s">
        <v>31</v>
      </c>
      <c r="F11" s="70">
        <v>247228830000</v>
      </c>
      <c r="G11" s="70" t="s">
        <v>9</v>
      </c>
      <c r="H11" s="70">
        <v>247228830000</v>
      </c>
      <c r="I11" s="70">
        <v>21503178000</v>
      </c>
      <c r="J11" s="70">
        <v>3405693861</v>
      </c>
      <c r="K11" s="70">
        <v>24908871861</v>
      </c>
      <c r="L11" s="70">
        <v>22438396581</v>
      </c>
      <c r="M11" s="70" t="s">
        <v>30</v>
      </c>
      <c r="N11" s="70">
        <v>22438396581</v>
      </c>
      <c r="O11" s="79">
        <v>90.1</v>
      </c>
      <c r="P11" s="69">
        <v>2470475280</v>
      </c>
    </row>
    <row r="27" spans="1:16" ht="28.5" customHeight="1">
      <c r="A27" s="78"/>
      <c r="B27" s="77"/>
      <c r="C27" s="77"/>
      <c r="D27" s="77"/>
      <c r="E27" s="76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4"/>
    </row>
  </sheetData>
  <sheetProtection/>
  <mergeCells count="9">
    <mergeCell ref="E1:I1"/>
    <mergeCell ref="F4:H4"/>
    <mergeCell ref="J1:P1"/>
    <mergeCell ref="A4:E4"/>
    <mergeCell ref="A3:E3"/>
    <mergeCell ref="L4:O4"/>
    <mergeCell ref="O3:P3"/>
    <mergeCell ref="P4:P5"/>
    <mergeCell ref="J4:K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workbookViewId="0" topLeftCell="A1">
      <selection activeCell="E9" sqref="E9"/>
    </sheetView>
  </sheetViews>
  <sheetFormatPr defaultColWidth="9.00390625" defaultRowHeight="28.5" customHeight="1"/>
  <cols>
    <col min="1" max="1" width="2.375" style="73" customWidth="1"/>
    <col min="2" max="4" width="2.50390625" style="72" customWidth="1"/>
    <col min="5" max="5" width="23.875" style="71" customWidth="1"/>
    <col min="6" max="6" width="17.75390625" style="70" customWidth="1"/>
    <col min="7" max="7" width="15.625" style="70" customWidth="1"/>
    <col min="8" max="8" width="19.125" style="70" customWidth="1"/>
    <col min="9" max="9" width="17.00390625" style="70" customWidth="1"/>
    <col min="10" max="10" width="15.375" style="70" customWidth="1"/>
    <col min="11" max="11" width="14.125" style="70" customWidth="1"/>
    <col min="12" max="12" width="16.75390625" style="70" customWidth="1"/>
    <col min="13" max="13" width="9.50390625" style="70" customWidth="1"/>
    <col min="14" max="14" width="14.375" style="69" customWidth="1"/>
    <col min="15" max="16384" width="9.00390625" style="2" customWidth="1"/>
  </cols>
  <sheetData>
    <row r="1" spans="1:14" s="3" customFormat="1" ht="21.75">
      <c r="A1" s="114"/>
      <c r="B1" s="114"/>
      <c r="C1" s="114"/>
      <c r="D1" s="114"/>
      <c r="E1" s="117" t="s">
        <v>8</v>
      </c>
      <c r="F1" s="115"/>
      <c r="G1" s="115"/>
      <c r="H1" s="115"/>
      <c r="I1" s="116" t="s">
        <v>7</v>
      </c>
      <c r="J1" s="115"/>
      <c r="K1" s="115"/>
      <c r="L1" s="115"/>
      <c r="M1" s="115"/>
      <c r="N1" s="107"/>
    </row>
    <row r="2" spans="1:14" s="3" customFormat="1" ht="21.75">
      <c r="A2" s="114"/>
      <c r="B2" s="114"/>
      <c r="C2" s="114"/>
      <c r="D2" s="114"/>
      <c r="E2" s="131"/>
      <c r="F2" s="107"/>
      <c r="G2" s="117" t="s">
        <v>61</v>
      </c>
      <c r="H2" s="130"/>
      <c r="I2" s="129" t="s">
        <v>60</v>
      </c>
      <c r="J2" s="105"/>
      <c r="K2" s="105"/>
      <c r="L2" s="105"/>
      <c r="M2" s="105"/>
      <c r="N2" s="107"/>
    </row>
    <row r="3" spans="1:14" s="4" customFormat="1" ht="19.5" customHeight="1">
      <c r="A3" s="108" t="s">
        <v>55</v>
      </c>
      <c r="B3" s="108"/>
      <c r="C3" s="108"/>
      <c r="D3" s="108"/>
      <c r="E3" s="108"/>
      <c r="F3" s="107"/>
      <c r="G3" s="106"/>
      <c r="H3" s="128" t="s">
        <v>27</v>
      </c>
      <c r="I3" s="127" t="s">
        <v>21</v>
      </c>
      <c r="J3" s="105"/>
      <c r="K3" s="105"/>
      <c r="L3" s="105"/>
      <c r="M3" s="126" t="s">
        <v>0</v>
      </c>
      <c r="N3" s="125"/>
    </row>
    <row r="4" spans="1:14" s="4" customFormat="1" ht="33.75" customHeight="1">
      <c r="A4" s="102" t="s">
        <v>53</v>
      </c>
      <c r="B4" s="102"/>
      <c r="C4" s="102"/>
      <c r="D4" s="102"/>
      <c r="E4" s="124"/>
      <c r="F4" s="96" t="s">
        <v>52</v>
      </c>
      <c r="G4" s="98"/>
      <c r="H4" s="97"/>
      <c r="I4" s="123" t="s">
        <v>59</v>
      </c>
      <c r="J4" s="122" t="s">
        <v>58</v>
      </c>
      <c r="K4" s="121"/>
      <c r="L4" s="121"/>
      <c r="M4" s="42"/>
      <c r="N4" s="93" t="s">
        <v>22</v>
      </c>
    </row>
    <row r="5" spans="1:14" s="4" customFormat="1" ht="35.25" customHeight="1">
      <c r="A5" s="92" t="s">
        <v>49</v>
      </c>
      <c r="B5" s="91" t="s">
        <v>48</v>
      </c>
      <c r="C5" s="91" t="s">
        <v>47</v>
      </c>
      <c r="D5" s="91" t="s">
        <v>46</v>
      </c>
      <c r="E5" s="90" t="s">
        <v>45</v>
      </c>
      <c r="F5" s="88" t="s">
        <v>3</v>
      </c>
      <c r="G5" s="88" t="s">
        <v>4</v>
      </c>
      <c r="H5" s="88" t="s">
        <v>5</v>
      </c>
      <c r="I5" s="120"/>
      <c r="J5" s="88" t="s">
        <v>41</v>
      </c>
      <c r="K5" s="88" t="s">
        <v>40</v>
      </c>
      <c r="L5" s="88" t="s">
        <v>5</v>
      </c>
      <c r="M5" s="119" t="s">
        <v>39</v>
      </c>
      <c r="N5" s="118"/>
    </row>
    <row r="6" spans="1:14" ht="28.5" customHeight="1">
      <c r="A6" s="85" t="s">
        <v>33</v>
      </c>
      <c r="B6" s="84" t="s">
        <v>33</v>
      </c>
      <c r="C6" s="84" t="s">
        <v>33</v>
      </c>
      <c r="D6" s="84" t="s">
        <v>33</v>
      </c>
      <c r="E6" s="83" t="s">
        <v>38</v>
      </c>
      <c r="F6" s="82">
        <v>247228830000</v>
      </c>
      <c r="G6" s="82" t="s">
        <v>9</v>
      </c>
      <c r="H6" s="82">
        <v>247228830000</v>
      </c>
      <c r="I6" s="82">
        <v>95595216000</v>
      </c>
      <c r="J6" s="82">
        <v>93124740720</v>
      </c>
      <c r="K6" s="82" t="s">
        <v>9</v>
      </c>
      <c r="L6" s="82">
        <v>93124740720</v>
      </c>
      <c r="M6" s="81">
        <v>97.4</v>
      </c>
      <c r="N6" s="80">
        <v>2470475280</v>
      </c>
    </row>
    <row r="7" spans="1:14" ht="28.5" customHeight="1">
      <c r="A7" s="73" t="s">
        <v>32</v>
      </c>
      <c r="B7" s="72" t="s">
        <v>33</v>
      </c>
      <c r="C7" s="72" t="s">
        <v>33</v>
      </c>
      <c r="D7" s="72" t="s">
        <v>33</v>
      </c>
      <c r="E7" s="71" t="s">
        <v>37</v>
      </c>
      <c r="F7" s="70">
        <v>247228830000</v>
      </c>
      <c r="G7" s="70" t="s">
        <v>9</v>
      </c>
      <c r="H7" s="70">
        <v>247228830000</v>
      </c>
      <c r="I7" s="70">
        <v>95595216000</v>
      </c>
      <c r="J7" s="70">
        <v>93124740720</v>
      </c>
      <c r="K7" s="70" t="s">
        <v>9</v>
      </c>
      <c r="L7" s="70">
        <v>93124740720</v>
      </c>
      <c r="M7" s="79">
        <v>97.4</v>
      </c>
      <c r="N7" s="69">
        <v>2470475280</v>
      </c>
    </row>
    <row r="8" spans="1:14" ht="28.5" customHeight="1">
      <c r="A8" s="73" t="s">
        <v>33</v>
      </c>
      <c r="B8" s="72" t="s">
        <v>32</v>
      </c>
      <c r="C8" s="72" t="s">
        <v>33</v>
      </c>
      <c r="D8" s="72" t="s">
        <v>33</v>
      </c>
      <c r="E8" s="71" t="s">
        <v>36</v>
      </c>
      <c r="F8" s="70">
        <v>247228830000</v>
      </c>
      <c r="G8" s="70" t="s">
        <v>9</v>
      </c>
      <c r="H8" s="70">
        <v>247228830000</v>
      </c>
      <c r="I8" s="70">
        <v>95595216000</v>
      </c>
      <c r="J8" s="70">
        <v>93124740720</v>
      </c>
      <c r="K8" s="70" t="s">
        <v>9</v>
      </c>
      <c r="L8" s="70">
        <v>93124740720</v>
      </c>
      <c r="M8" s="79">
        <v>97.4</v>
      </c>
      <c r="N8" s="69">
        <v>2470475280</v>
      </c>
    </row>
    <row r="9" spans="1:14" ht="28.5" customHeight="1">
      <c r="A9" s="73" t="s">
        <v>33</v>
      </c>
      <c r="B9" s="72" t="s">
        <v>33</v>
      </c>
      <c r="C9" s="72" t="s">
        <v>33</v>
      </c>
      <c r="D9" s="72" t="s">
        <v>33</v>
      </c>
      <c r="E9" s="71" t="s">
        <v>35</v>
      </c>
      <c r="F9" s="70">
        <v>247228830000</v>
      </c>
      <c r="G9" s="70" t="s">
        <v>9</v>
      </c>
      <c r="H9" s="70">
        <v>247228830000</v>
      </c>
      <c r="I9" s="70">
        <v>95595216000</v>
      </c>
      <c r="J9" s="70">
        <v>93124740720</v>
      </c>
      <c r="K9" s="70" t="s">
        <v>9</v>
      </c>
      <c r="L9" s="70">
        <v>93124740720</v>
      </c>
      <c r="M9" s="79">
        <v>97.4</v>
      </c>
      <c r="N9" s="69">
        <v>2470475280</v>
      </c>
    </row>
    <row r="10" spans="1:14" ht="28.5" customHeight="1">
      <c r="A10" s="73" t="s">
        <v>33</v>
      </c>
      <c r="B10" s="72" t="s">
        <v>33</v>
      </c>
      <c r="C10" s="72" t="s">
        <v>32</v>
      </c>
      <c r="D10" s="72" t="s">
        <v>33</v>
      </c>
      <c r="E10" s="71" t="s">
        <v>34</v>
      </c>
      <c r="F10" s="70">
        <v>247228830000</v>
      </c>
      <c r="G10" s="70" t="s">
        <v>9</v>
      </c>
      <c r="H10" s="70">
        <v>247228830000</v>
      </c>
      <c r="I10" s="70">
        <v>95595216000</v>
      </c>
      <c r="J10" s="70">
        <v>93124740720</v>
      </c>
      <c r="K10" s="70" t="s">
        <v>9</v>
      </c>
      <c r="L10" s="70">
        <v>93124740720</v>
      </c>
      <c r="M10" s="79">
        <v>97.4</v>
      </c>
      <c r="N10" s="69">
        <v>2470475280</v>
      </c>
    </row>
    <row r="11" spans="1:14" ht="28.5" customHeight="1">
      <c r="A11" s="73" t="s">
        <v>33</v>
      </c>
      <c r="B11" s="72" t="s">
        <v>33</v>
      </c>
      <c r="C11" s="72" t="s">
        <v>33</v>
      </c>
      <c r="D11" s="72" t="s">
        <v>32</v>
      </c>
      <c r="E11" s="71" t="s">
        <v>31</v>
      </c>
      <c r="F11" s="70">
        <v>247228830000</v>
      </c>
      <c r="G11" s="70" t="s">
        <v>9</v>
      </c>
      <c r="H11" s="70">
        <v>247228830000</v>
      </c>
      <c r="I11" s="70">
        <v>95595216000</v>
      </c>
      <c r="J11" s="70">
        <v>93124740720</v>
      </c>
      <c r="K11" s="70" t="s">
        <v>9</v>
      </c>
      <c r="L11" s="70">
        <v>93124740720</v>
      </c>
      <c r="M11" s="79">
        <v>97.4</v>
      </c>
      <c r="N11" s="69">
        <v>2470475280</v>
      </c>
    </row>
    <row r="27" spans="1:14" ht="28.5" customHeight="1">
      <c r="A27" s="78"/>
      <c r="B27" s="77"/>
      <c r="C27" s="77"/>
      <c r="D27" s="77"/>
      <c r="E27" s="76"/>
      <c r="F27" s="75"/>
      <c r="G27" s="75"/>
      <c r="H27" s="75"/>
      <c r="I27" s="75"/>
      <c r="J27" s="75"/>
      <c r="K27" s="75"/>
      <c r="L27" s="75"/>
      <c r="M27" s="75"/>
      <c r="N27" s="74"/>
    </row>
  </sheetData>
  <sheetProtection/>
  <mergeCells count="10">
    <mergeCell ref="E1:H1"/>
    <mergeCell ref="I1:M1"/>
    <mergeCell ref="G2:H2"/>
    <mergeCell ref="N4:N5"/>
    <mergeCell ref="M3:N3"/>
    <mergeCell ref="I4:I5"/>
    <mergeCell ref="A4:E4"/>
    <mergeCell ref="A3:E3"/>
    <mergeCell ref="F4:H4"/>
    <mergeCell ref="J4:M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2023-07-26T08:36:01Z</cp:lastPrinted>
  <dcterms:created xsi:type="dcterms:W3CDTF">2014-06-09T07:35:15Z</dcterms:created>
  <dcterms:modified xsi:type="dcterms:W3CDTF">2023-08-29T00:13:45Z</dcterms:modified>
  <cp:category/>
  <cp:version/>
  <cp:contentType/>
  <cp:contentStatus/>
</cp:coreProperties>
</file>