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0"/>
  </bookViews>
  <sheets>
    <sheet name="收入支出" sheetId="1" r:id="rId1"/>
    <sheet name="本年度" sheetId="2" r:id="rId2"/>
    <sheet name="融資" sheetId="3" r:id="rId3"/>
  </sheets>
  <definedNames>
    <definedName name="_xlnm.Print_Area" localSheetId="1">'本年度'!$A$1:$O$28</definedName>
    <definedName name="_xlnm.Print_Titles" localSheetId="1">'本年度'!$1:$6</definedName>
    <definedName name="_xlnm.Print_Titles" localSheetId="0">'收入支出'!$1:$2</definedName>
  </definedNames>
  <calcPr fullCalcOnLoad="1"/>
</workbook>
</file>

<file path=xl/sharedStrings.xml><?xml version="1.0" encoding="utf-8"?>
<sst xmlns="http://schemas.openxmlformats.org/spreadsheetml/2006/main" count="105" uniqueCount="65">
  <si>
    <t>科目名稱</t>
  </si>
  <si>
    <t>金額</t>
  </si>
  <si>
    <t>本年度</t>
  </si>
  <si>
    <t>累計</t>
  </si>
  <si>
    <t>　</t>
  </si>
  <si>
    <t>收入</t>
  </si>
  <si>
    <t>　　公庫撥入數</t>
  </si>
  <si>
    <t>支出</t>
  </si>
  <si>
    <t>　　人事支出</t>
  </si>
  <si>
    <t>　　業務支出</t>
  </si>
  <si>
    <t>收支餘絀</t>
  </si>
  <si>
    <t>-</t>
  </si>
  <si>
    <t>-</t>
  </si>
  <si>
    <t>ˉ            4614027110
                武器裝備採購整備</t>
  </si>
  <si>
    <t>1</t>
  </si>
  <si>
    <t/>
  </si>
  <si>
    <t>ˉ        4614027100
            裝備</t>
  </si>
  <si>
    <t>ˉ0014020000
    國防部所屬</t>
  </si>
  <si>
    <t>0014000000
國防部主管</t>
  </si>
  <si>
    <t>　
　    　  合             計</t>
  </si>
  <si>
    <t>合計</t>
  </si>
  <si>
    <t>預付數</t>
  </si>
  <si>
    <t>實現數</t>
  </si>
  <si>
    <t>以前年度
分配數餘額</t>
  </si>
  <si>
    <t>本年度
分配數</t>
  </si>
  <si>
    <t>合計</t>
  </si>
  <si>
    <t>預算
增減數</t>
  </si>
  <si>
    <t>原預算數</t>
  </si>
  <si>
    <t>名稱</t>
  </si>
  <si>
    <t>節</t>
  </si>
  <si>
    <t>目</t>
  </si>
  <si>
    <t>項</t>
  </si>
  <si>
    <t>款</t>
  </si>
  <si>
    <t>分配數餘額</t>
  </si>
  <si>
    <t>本年度支出數</t>
  </si>
  <si>
    <t>預算數</t>
  </si>
  <si>
    <t>分配</t>
  </si>
  <si>
    <t>全部計畫預算數</t>
  </si>
  <si>
    <t>科        目</t>
  </si>
  <si>
    <t>單位：新臺幣元</t>
  </si>
  <si>
    <t>111年度</t>
  </si>
  <si>
    <t>中華民國</t>
  </si>
  <si>
    <t>經資門併計</t>
  </si>
  <si>
    <t>－本年度部分</t>
  </si>
  <si>
    <t>歲出預算執行表</t>
  </si>
  <si>
    <t>採購特別預算年度會計報告</t>
  </si>
  <si>
    <t>中央政府海空戰力提升計畫</t>
  </si>
  <si>
    <t>融資調度執行表</t>
  </si>
  <si>
    <t>－本年度部分</t>
  </si>
  <si>
    <t>項目</t>
  </si>
  <si>
    <t>全　部　計　畫　預　算　數</t>
  </si>
  <si>
    <t>分     配      預       算       數</t>
  </si>
  <si>
    <t>本年度收入實現數</t>
  </si>
  <si>
    <t>分配數餘額</t>
  </si>
  <si>
    <t>原 預 算 數</t>
  </si>
  <si>
    <t xml:space="preserve"> 預 算 增 減 數</t>
  </si>
  <si>
    <t>合      計</t>
  </si>
  <si>
    <t>本年度分配數</t>
  </si>
  <si>
    <t>合    　  計</t>
  </si>
  <si>
    <t>合計　</t>
  </si>
  <si>
    <t>公債及賒借收入</t>
  </si>
  <si>
    <t xml:space="preserve">    國庫署</t>
  </si>
  <si>
    <t>ˉˉ公債收入</t>
  </si>
  <si>
    <t>ˉˉ賒借收入</t>
  </si>
  <si>
    <t>移用以前年度歲計賸餘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</si>
</sst>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"/>
    <numFmt numFmtId="179" formatCode="&quot;$&quot;#,##0"/>
    <numFmt numFmtId="180" formatCode="0.00_ "/>
    <numFmt numFmtId="181" formatCode="#,##0.00_ "/>
    <numFmt numFmtId="182" formatCode="#,##0.00;[Red]\-#,##0.00;&quot;- &quot;"/>
    <numFmt numFmtId="183" formatCode="#,##0;[Red]\-#,##0;&quot;- &quot;"/>
  </numFmts>
  <fonts count="64">
    <font>
      <sz val="10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1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Arial"/>
      <family val="2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8"/>
      <color indexed="8"/>
      <name val="標楷體"/>
      <family val="4"/>
    </font>
    <font>
      <sz val="16"/>
      <color indexed="8"/>
      <name val="新細明體"/>
      <family val="1"/>
    </font>
    <font>
      <sz val="15"/>
      <color indexed="8"/>
      <name val="標楷體"/>
      <family val="4"/>
    </font>
    <font>
      <sz val="15"/>
      <color indexed="8"/>
      <name val="新細明體"/>
      <family val="1"/>
    </font>
    <font>
      <sz val="12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9"/>
      <color indexed="9"/>
      <name val="Arial"/>
      <family val="2"/>
    </font>
    <font>
      <sz val="10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Arial"/>
      <family val="2"/>
    </font>
    <font>
      <sz val="11"/>
      <color rgb="FF000000"/>
      <name val="新細明體"/>
      <family val="1"/>
    </font>
    <font>
      <sz val="11"/>
      <color theme="0"/>
      <name val="新細明體"/>
      <family val="1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 vertical="center"/>
      <protection/>
    </xf>
    <xf numFmtId="0" fontId="3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ont="0" applyFill="0" applyBorder="0" applyAlignment="0" applyProtection="0"/>
    <xf numFmtId="0" fontId="4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wrapText="1" indent="2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distributed" vertical="center" wrapText="1" indent="2"/>
    </xf>
    <xf numFmtId="0" fontId="3" fillId="0" borderId="16" xfId="0" applyNumberFormat="1" applyFont="1" applyBorder="1" applyAlignment="1">
      <alignment horizontal="distributed" vertical="center" wrapText="1" indent="2"/>
    </xf>
    <xf numFmtId="0" fontId="3" fillId="0" borderId="11" xfId="0" applyNumberFormat="1" applyFont="1" applyBorder="1" applyAlignment="1">
      <alignment horizontal="distributed" vertical="center" wrapText="1" indent="2"/>
    </xf>
    <xf numFmtId="176" fontId="3" fillId="0" borderId="19" xfId="0" applyNumberFormat="1" applyFont="1" applyBorder="1" applyAlignment="1">
      <alignment horizontal="distributed" vertical="center" wrapText="1" indent="2"/>
    </xf>
    <xf numFmtId="0" fontId="3" fillId="0" borderId="20" xfId="0" applyFont="1" applyBorder="1" applyAlignment="1">
      <alignment horizontal="distributed" vertical="center" wrapText="1" indent="2"/>
    </xf>
    <xf numFmtId="0" fontId="26" fillId="0" borderId="0" xfId="33" applyFont="1" applyAlignment="1">
      <alignment vertical="center" wrapText="1"/>
      <protection/>
    </xf>
    <xf numFmtId="3" fontId="27" fillId="0" borderId="12" xfId="33" applyNumberFormat="1" applyFont="1" applyBorder="1" applyAlignment="1">
      <alignment horizontal="right" vertical="top"/>
      <protection/>
    </xf>
    <xf numFmtId="3" fontId="27" fillId="0" borderId="21" xfId="33" applyNumberFormat="1" applyFont="1" applyBorder="1" applyAlignment="1">
      <alignment horizontal="right" vertical="top"/>
      <protection/>
    </xf>
    <xf numFmtId="0" fontId="27" fillId="0" borderId="21" xfId="33" applyFont="1" applyBorder="1" applyAlignment="1">
      <alignment horizontal="left" vertical="top" wrapText="1"/>
      <protection/>
    </xf>
    <xf numFmtId="0" fontId="27" fillId="0" borderId="21" xfId="33" applyFont="1" applyBorder="1" applyAlignment="1">
      <alignment horizontal="center" vertical="top" wrapText="1"/>
      <protection/>
    </xf>
    <xf numFmtId="0" fontId="27" fillId="0" borderId="11" xfId="33" applyFont="1" applyBorder="1" applyAlignment="1">
      <alignment horizontal="center" vertical="top" wrapText="1"/>
      <protection/>
    </xf>
    <xf numFmtId="0" fontId="26" fillId="0" borderId="13" xfId="33" applyFont="1" applyBorder="1" applyAlignment="1">
      <alignment vertical="center" wrapText="1"/>
      <protection/>
    </xf>
    <xf numFmtId="3" fontId="27" fillId="0" borderId="15" xfId="33" applyNumberFormat="1" applyFont="1" applyBorder="1" applyAlignment="1">
      <alignment horizontal="right" vertical="top"/>
      <protection/>
    </xf>
    <xf numFmtId="3" fontId="27" fillId="0" borderId="22" xfId="33" applyNumberFormat="1" applyFont="1" applyBorder="1" applyAlignment="1">
      <alignment horizontal="right" vertical="top"/>
      <protection/>
    </xf>
    <xf numFmtId="0" fontId="27" fillId="0" borderId="22" xfId="33" applyFont="1" applyBorder="1" applyAlignment="1">
      <alignment horizontal="left" vertical="top" wrapText="1"/>
      <protection/>
    </xf>
    <xf numFmtId="0" fontId="27" fillId="0" borderId="22" xfId="33" applyFont="1" applyBorder="1" applyAlignment="1">
      <alignment horizontal="center" vertical="top" wrapText="1"/>
      <protection/>
    </xf>
    <xf numFmtId="0" fontId="27" fillId="0" borderId="17" xfId="33" applyFont="1" applyBorder="1" applyAlignment="1">
      <alignment horizontal="center" vertical="top" wrapText="1"/>
      <protection/>
    </xf>
    <xf numFmtId="3" fontId="28" fillId="0" borderId="12" xfId="33" applyNumberFormat="1" applyFont="1" applyBorder="1" applyAlignment="1">
      <alignment horizontal="right" vertical="center"/>
      <protection/>
    </xf>
    <xf numFmtId="3" fontId="28" fillId="0" borderId="21" xfId="33" applyNumberFormat="1" applyFont="1" applyBorder="1" applyAlignment="1">
      <alignment horizontal="right" vertical="center"/>
      <protection/>
    </xf>
    <xf numFmtId="0" fontId="6" fillId="0" borderId="21" xfId="33" applyFont="1" applyBorder="1" applyAlignment="1">
      <alignment horizontal="left" vertical="top" wrapText="1"/>
      <protection/>
    </xf>
    <xf numFmtId="0" fontId="6" fillId="0" borderId="21" xfId="33" applyFont="1" applyBorder="1" applyAlignment="1">
      <alignment horizontal="center" vertical="top" wrapText="1"/>
      <protection/>
    </xf>
    <xf numFmtId="0" fontId="6" fillId="0" borderId="11" xfId="33" applyFont="1" applyBorder="1" applyAlignment="1">
      <alignment horizontal="center" vertical="top" wrapText="1"/>
      <protection/>
    </xf>
    <xf numFmtId="0" fontId="6" fillId="0" borderId="21" xfId="33" applyFont="1" applyBorder="1" applyAlignment="1">
      <alignment horizontal="center" vertical="center" wrapText="1"/>
      <protection/>
    </xf>
    <xf numFmtId="0" fontId="30" fillId="0" borderId="0" xfId="33" applyFont="1" applyAlignment="1">
      <alignment vertical="center" wrapText="1"/>
      <protection/>
    </xf>
    <xf numFmtId="3" fontId="30" fillId="0" borderId="15" xfId="33" applyNumberFormat="1" applyFont="1" applyBorder="1" applyAlignment="1">
      <alignment horizontal="distributed" vertical="center" wrapText="1"/>
      <protection/>
    </xf>
    <xf numFmtId="3" fontId="30" fillId="0" borderId="23" xfId="33" applyNumberFormat="1" applyFont="1" applyBorder="1" applyAlignment="1">
      <alignment horizontal="distributed" vertical="center" wrapText="1"/>
      <protection/>
    </xf>
    <xf numFmtId="0" fontId="30" fillId="0" borderId="23" xfId="33" applyFont="1" applyBorder="1" applyAlignment="1">
      <alignment horizontal="distributed" vertical="center" wrapText="1"/>
      <protection/>
    </xf>
    <xf numFmtId="0" fontId="31" fillId="0" borderId="23" xfId="33" applyFont="1" applyBorder="1" applyAlignment="1">
      <alignment horizontal="distributed" vertical="center" wrapText="1"/>
      <protection/>
    </xf>
    <xf numFmtId="0" fontId="31" fillId="0" borderId="10" xfId="33" applyFont="1" applyBorder="1" applyAlignment="1">
      <alignment horizontal="distributed" vertical="center" wrapText="1"/>
      <protection/>
    </xf>
    <xf numFmtId="3" fontId="30" fillId="0" borderId="14" xfId="33" applyNumberFormat="1" applyFont="1" applyBorder="1" applyAlignment="1">
      <alignment horizontal="distributed" vertical="center" wrapText="1"/>
      <protection/>
    </xf>
    <xf numFmtId="0" fontId="6" fillId="0" borderId="10" xfId="33" applyFont="1" applyBorder="1" applyAlignment="1">
      <alignment horizontal="distributed" vertical="center" wrapText="1"/>
      <protection/>
    </xf>
    <xf numFmtId="3" fontId="30" fillId="0" borderId="20" xfId="33" applyNumberFormat="1" applyFont="1" applyBorder="1" applyAlignment="1">
      <alignment horizontal="distributed" vertical="center" wrapText="1"/>
      <protection/>
    </xf>
    <xf numFmtId="3" fontId="30" fillId="0" borderId="19" xfId="33" applyNumberFormat="1" applyFont="1" applyBorder="1" applyAlignment="1">
      <alignment horizontal="distributed" vertical="center" wrapText="1"/>
      <protection/>
    </xf>
    <xf numFmtId="0" fontId="30" fillId="0" borderId="10" xfId="33" applyFont="1" applyBorder="1" applyAlignment="1">
      <alignment horizontal="distributed" vertical="center" wrapText="1"/>
      <protection/>
    </xf>
    <xf numFmtId="0" fontId="30" fillId="0" borderId="20" xfId="33" applyFont="1" applyBorder="1" applyAlignment="1">
      <alignment horizontal="distributed" vertical="center" wrapText="1"/>
      <protection/>
    </xf>
    <xf numFmtId="3" fontId="30" fillId="0" borderId="19" xfId="33" applyNumberFormat="1" applyFont="1" applyBorder="1" applyAlignment="1">
      <alignment horizontal="distributed" vertical="center" wrapText="1"/>
      <protection/>
    </xf>
    <xf numFmtId="3" fontId="30" fillId="0" borderId="10" xfId="33" applyNumberFormat="1" applyFont="1" applyBorder="1" applyAlignment="1">
      <alignment horizontal="distributed" vertical="center" wrapText="1"/>
      <protection/>
    </xf>
    <xf numFmtId="0" fontId="6" fillId="0" borderId="13" xfId="33" applyFont="1" applyBorder="1" applyAlignment="1">
      <alignment horizontal="right" vertical="center"/>
      <protection/>
    </xf>
    <xf numFmtId="3" fontId="30" fillId="0" borderId="13" xfId="33" applyNumberFormat="1" applyFont="1" applyBorder="1" applyAlignment="1">
      <alignment horizontal="right" vertical="center"/>
      <protection/>
    </xf>
    <xf numFmtId="3" fontId="30" fillId="0" borderId="0" xfId="33" applyNumberFormat="1" applyFont="1" applyBorder="1" applyAlignment="1">
      <alignment horizontal="left" vertical="center"/>
      <protection/>
    </xf>
    <xf numFmtId="3" fontId="30" fillId="0" borderId="13" xfId="33" applyNumberFormat="1" applyFont="1" applyBorder="1" applyAlignment="1">
      <alignment horizontal="left" vertical="center"/>
      <protection/>
    </xf>
    <xf numFmtId="3" fontId="30" fillId="0" borderId="0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horizontal="left" vertical="top" wrapText="1"/>
      <protection/>
    </xf>
    <xf numFmtId="0" fontId="30" fillId="0" borderId="13" xfId="33" applyFont="1" applyBorder="1" applyAlignment="1">
      <alignment horizontal="left" vertical="top" wrapText="1"/>
      <protection/>
    </xf>
    <xf numFmtId="0" fontId="32" fillId="0" borderId="0" xfId="33" applyFont="1" applyAlignment="1">
      <alignment vertical="center" wrapText="1"/>
      <protection/>
    </xf>
    <xf numFmtId="3" fontId="32" fillId="0" borderId="0" xfId="33" applyNumberFormat="1" applyFont="1" applyBorder="1" applyAlignment="1">
      <alignment horizontal="right" vertical="center"/>
      <protection/>
    </xf>
    <xf numFmtId="3" fontId="32" fillId="0" borderId="0" xfId="33" applyNumberFormat="1" applyFont="1" applyBorder="1" applyAlignment="1">
      <alignment horizontal="left" vertical="center"/>
      <protection/>
    </xf>
    <xf numFmtId="3" fontId="32" fillId="0" borderId="0" xfId="33" applyNumberFormat="1" applyFont="1" applyBorder="1" applyAlignment="1" quotePrefix="1">
      <alignment horizontal="left" vertical="center"/>
      <protection/>
    </xf>
    <xf numFmtId="0" fontId="32" fillId="0" borderId="0" xfId="33" applyFont="1" applyBorder="1" applyAlignment="1">
      <alignment horizontal="left" vertical="top" wrapText="1"/>
      <protection/>
    </xf>
    <xf numFmtId="0" fontId="33" fillId="0" borderId="0" xfId="33" applyFont="1" applyBorder="1" applyAlignment="1">
      <alignment horizontal="center" vertical="top" wrapText="1"/>
      <protection/>
    </xf>
    <xf numFmtId="0" fontId="34" fillId="0" borderId="0" xfId="33" applyFont="1" applyAlignment="1">
      <alignment vertical="center"/>
      <protection/>
    </xf>
    <xf numFmtId="3" fontId="32" fillId="0" borderId="0" xfId="33" applyNumberFormat="1" applyFont="1" applyBorder="1" applyAlignment="1">
      <alignment horizontal="left" vertical="center"/>
      <protection/>
    </xf>
    <xf numFmtId="3" fontId="32" fillId="0" borderId="0" xfId="33" applyNumberFormat="1" applyFont="1" applyBorder="1" applyAlignment="1">
      <alignment horizontal="right" vertical="center"/>
      <protection/>
    </xf>
    <xf numFmtId="0" fontId="35" fillId="0" borderId="0" xfId="33" applyFont="1" applyAlignment="1">
      <alignment vertical="center" wrapText="1"/>
      <protection/>
    </xf>
    <xf numFmtId="3" fontId="33" fillId="0" borderId="0" xfId="33" applyNumberFormat="1" applyFont="1" applyBorder="1" applyAlignment="1">
      <alignment horizontal="right" vertical="center"/>
      <protection/>
    </xf>
    <xf numFmtId="3" fontId="35" fillId="0" borderId="0" xfId="33" applyNumberFormat="1" applyFont="1" applyBorder="1" applyAlignment="1">
      <alignment horizontal="left" vertical="center"/>
      <protection/>
    </xf>
    <xf numFmtId="0" fontId="36" fillId="0" borderId="0" xfId="33" applyFont="1" applyAlignment="1">
      <alignment horizontal="right" vertical="center"/>
      <protection/>
    </xf>
    <xf numFmtId="3" fontId="35" fillId="0" borderId="0" xfId="33" applyNumberFormat="1" applyFont="1" applyBorder="1" applyAlignment="1">
      <alignment horizontal="right" vertical="center"/>
      <protection/>
    </xf>
    <xf numFmtId="0" fontId="33" fillId="0" borderId="0" xfId="33" applyFont="1" applyBorder="1" applyAlignment="1">
      <alignment horizontal="left" vertical="top" wrapText="1"/>
      <protection/>
    </xf>
    <xf numFmtId="0" fontId="24" fillId="0" borderId="0" xfId="34" applyFont="1" applyBorder="1" applyAlignment="1">
      <alignment horizontal="right" vertical="center"/>
      <protection/>
    </xf>
    <xf numFmtId="0" fontId="24" fillId="0" borderId="0" xfId="34" applyFont="1" applyAlignment="1">
      <alignment vertical="center"/>
      <protection/>
    </xf>
    <xf numFmtId="0" fontId="23" fillId="0" borderId="0" xfId="34" applyFont="1" applyAlignment="1">
      <alignment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Border="1" applyAlignment="1">
      <alignment vertical="center"/>
      <protection/>
    </xf>
    <xf numFmtId="0" fontId="25" fillId="0" borderId="0" xfId="34" applyFont="1" applyAlignment="1">
      <alignment horizont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vertical="center"/>
      <protection/>
    </xf>
    <xf numFmtId="0" fontId="25" fillId="0" borderId="0" xfId="34" applyFont="1">
      <alignment/>
      <protection/>
    </xf>
    <xf numFmtId="0" fontId="25" fillId="0" borderId="0" xfId="34" applyFont="1" applyBorder="1" applyAlignment="1">
      <alignment horizontal="right" vertical="center"/>
      <protection/>
    </xf>
    <xf numFmtId="0" fontId="25" fillId="0" borderId="10" xfId="34" applyFont="1" applyBorder="1" applyAlignment="1">
      <alignment horizontal="distributed" vertical="center"/>
      <protection/>
    </xf>
    <xf numFmtId="0" fontId="25" fillId="0" borderId="24" xfId="34" applyFont="1" applyBorder="1" applyAlignment="1">
      <alignment horizontal="center" vertical="center"/>
      <protection/>
    </xf>
    <xf numFmtId="0" fontId="25" fillId="0" borderId="23" xfId="34" applyFont="1" applyBorder="1" applyAlignment="1">
      <alignment horizontal="center" vertical="center"/>
      <protection/>
    </xf>
    <xf numFmtId="0" fontId="25" fillId="0" borderId="19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23" xfId="34" applyFont="1" applyBorder="1" applyAlignment="1">
      <alignment horizontal="center" vertical="center"/>
      <protection/>
    </xf>
    <xf numFmtId="0" fontId="25" fillId="0" borderId="23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4" fillId="0" borderId="11" xfId="34" applyFont="1" applyBorder="1" applyAlignment="1">
      <alignment horizontal="distributed"/>
      <protection/>
    </xf>
    <xf numFmtId="3" fontId="60" fillId="0" borderId="21" xfId="0" applyNumberFormat="1" applyFont="1" applyBorder="1" applyAlignment="1">
      <alignment horizontal="right"/>
    </xf>
    <xf numFmtId="182" fontId="2" fillId="0" borderId="11" xfId="34" applyNumberFormat="1" applyFont="1" applyBorder="1" applyAlignment="1">
      <alignment horizontal="right"/>
      <protection/>
    </xf>
    <xf numFmtId="3" fontId="2" fillId="0" borderId="21" xfId="34" applyNumberFormat="1" applyFont="1" applyBorder="1" applyAlignment="1">
      <alignment horizontal="right"/>
      <protection/>
    </xf>
    <xf numFmtId="3" fontId="2" fillId="0" borderId="11" xfId="34" applyNumberFormat="1" applyFont="1" applyBorder="1" applyAlignment="1">
      <alignment horizontal="right"/>
      <protection/>
    </xf>
    <xf numFmtId="3" fontId="2" fillId="0" borderId="12" xfId="34" applyNumberFormat="1" applyFont="1" applyBorder="1" applyAlignment="1">
      <alignment horizontal="right"/>
      <protection/>
    </xf>
    <xf numFmtId="0" fontId="4" fillId="0" borderId="11" xfId="34" applyFont="1" applyBorder="1" applyAlignment="1">
      <alignment horizontal="left"/>
      <protection/>
    </xf>
    <xf numFmtId="183" fontId="60" fillId="0" borderId="21" xfId="0" applyNumberFormat="1" applyFont="1" applyBorder="1" applyAlignment="1">
      <alignment horizontal="right"/>
    </xf>
    <xf numFmtId="183" fontId="2" fillId="0" borderId="11" xfId="34" applyNumberFormat="1" applyFont="1" applyBorder="1" applyAlignment="1">
      <alignment horizontal="right"/>
      <protection/>
    </xf>
    <xf numFmtId="183" fontId="2" fillId="0" borderId="12" xfId="34" applyNumberFormat="1" applyFont="1" applyBorder="1" applyAlignment="1">
      <alignment horizontal="right"/>
      <protection/>
    </xf>
    <xf numFmtId="0" fontId="61" fillId="0" borderId="11" xfId="0" applyFont="1" applyBorder="1" applyAlignment="1">
      <alignment horizontal="left" wrapText="1"/>
    </xf>
    <xf numFmtId="182" fontId="60" fillId="0" borderId="21" xfId="0" applyNumberFormat="1" applyFont="1" applyBorder="1" applyAlignment="1">
      <alignment horizontal="right"/>
    </xf>
    <xf numFmtId="182" fontId="2" fillId="0" borderId="12" xfId="34" applyNumberFormat="1" applyFont="1" applyBorder="1" applyAlignment="1">
      <alignment horizontal="right"/>
      <protection/>
    </xf>
    <xf numFmtId="0" fontId="62" fillId="0" borderId="11" xfId="34" applyFont="1" applyBorder="1" applyAlignment="1">
      <alignment horizontal="left"/>
      <protection/>
    </xf>
    <xf numFmtId="182" fontId="63" fillId="0" borderId="11" xfId="34" applyNumberFormat="1" applyFont="1" applyBorder="1" applyAlignment="1">
      <alignment horizontal="right"/>
      <protection/>
    </xf>
    <xf numFmtId="182" fontId="63" fillId="0" borderId="21" xfId="34" applyNumberFormat="1" applyFont="1" applyBorder="1" applyAlignment="1">
      <alignment horizontal="right"/>
      <protection/>
    </xf>
    <xf numFmtId="182" fontId="63" fillId="0" borderId="12" xfId="34" applyNumberFormat="1" applyFont="1" applyBorder="1" applyAlignment="1">
      <alignment horizontal="right"/>
      <protection/>
    </xf>
    <xf numFmtId="0" fontId="4" fillId="0" borderId="11" xfId="34" applyFont="1" applyBorder="1" applyAlignment="1">
      <alignment horizontal="left" vertical="center"/>
      <protection/>
    </xf>
    <xf numFmtId="182" fontId="41" fillId="0" borderId="11" xfId="34" applyNumberFormat="1" applyFont="1" applyBorder="1" applyAlignment="1">
      <alignment horizontal="right" vertical="center"/>
      <protection/>
    </xf>
    <xf numFmtId="182" fontId="41" fillId="0" borderId="21" xfId="34" applyNumberFormat="1" applyFont="1" applyBorder="1" applyAlignment="1">
      <alignment horizontal="right" vertical="center"/>
      <protection/>
    </xf>
    <xf numFmtId="182" fontId="41" fillId="0" borderId="12" xfId="34" applyNumberFormat="1" applyFont="1" applyBorder="1" applyAlignment="1">
      <alignment horizontal="right" vertical="center"/>
      <protection/>
    </xf>
    <xf numFmtId="0" fontId="41" fillId="0" borderId="11" xfId="34" applyFont="1" applyBorder="1" applyAlignment="1">
      <alignment horizontal="left" vertical="center"/>
      <protection/>
    </xf>
    <xf numFmtId="0" fontId="42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/>
      <protection/>
    </xf>
    <xf numFmtId="182" fontId="41" fillId="0" borderId="17" xfId="34" applyNumberFormat="1" applyFont="1" applyBorder="1" applyAlignment="1">
      <alignment horizontal="right" vertical="center"/>
      <protection/>
    </xf>
    <xf numFmtId="182" fontId="41" fillId="0" borderId="22" xfId="34" applyNumberFormat="1" applyFont="1" applyBorder="1" applyAlignment="1">
      <alignment horizontal="right" vertical="center"/>
      <protection/>
    </xf>
    <xf numFmtId="182" fontId="41" fillId="0" borderId="15" xfId="34" applyNumberFormat="1" applyFont="1" applyBorder="1" applyAlignment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A9" sqref="A9"/>
    </sheetView>
  </sheetViews>
  <sheetFormatPr defaultColWidth="9.140625" defaultRowHeight="24.75" customHeight="1"/>
  <cols>
    <col min="1" max="1" width="43.28125" style="6" customWidth="1"/>
    <col min="2" max="2" width="25.421875" style="5" customWidth="1"/>
    <col min="3" max="3" width="28.421875" style="4" customWidth="1"/>
    <col min="4" max="4" width="8.28125" style="2" customWidth="1"/>
    <col min="5" max="7" width="7.7109375" style="2" customWidth="1"/>
    <col min="8" max="10" width="5.7109375" style="2" customWidth="1"/>
    <col min="11" max="11" width="7.7109375" style="2" customWidth="1"/>
    <col min="12" max="16384" width="9.140625" style="2" customWidth="1"/>
  </cols>
  <sheetData>
    <row r="1" spans="1:3" s="1" customFormat="1" ht="20.25" customHeight="1">
      <c r="A1" s="16" t="s">
        <v>0</v>
      </c>
      <c r="B1" s="18" t="s">
        <v>1</v>
      </c>
      <c r="C1" s="19"/>
    </row>
    <row r="2" spans="1:3" s="1" customFormat="1" ht="17.25" customHeight="1">
      <c r="A2" s="17"/>
      <c r="B2" s="3" t="s">
        <v>2</v>
      </c>
      <c r="C2" s="15" t="s">
        <v>3</v>
      </c>
    </row>
    <row r="3" spans="1:3" ht="24.75" customHeight="1">
      <c r="A3" s="12" t="s">
        <v>5</v>
      </c>
      <c r="B3" s="14">
        <v>42694674965</v>
      </c>
      <c r="C3" s="8">
        <v>42694674965</v>
      </c>
    </row>
    <row r="4" spans="1:3" ht="24.75" customHeight="1">
      <c r="A4" s="11" t="s">
        <v>6</v>
      </c>
      <c r="B4" s="5">
        <v>42694674965</v>
      </c>
      <c r="C4" s="9">
        <v>42694674965</v>
      </c>
    </row>
    <row r="5" spans="1:3" ht="24.75" customHeight="1">
      <c r="A5" s="11" t="s">
        <v>7</v>
      </c>
      <c r="B5" s="5">
        <v>42694674965</v>
      </c>
      <c r="C5" s="9">
        <v>42694674965</v>
      </c>
    </row>
    <row r="6" spans="1:3" ht="24.75" customHeight="1">
      <c r="A6" s="11" t="s">
        <v>8</v>
      </c>
      <c r="B6" s="5">
        <v>341040</v>
      </c>
      <c r="C6" s="9">
        <v>341040</v>
      </c>
    </row>
    <row r="7" spans="1:3" ht="24.75" customHeight="1">
      <c r="A7" s="11" t="s">
        <v>9</v>
      </c>
      <c r="B7" s="5">
        <v>42694333925</v>
      </c>
      <c r="C7" s="9">
        <v>42694333925</v>
      </c>
    </row>
    <row r="8" spans="1:3" ht="29.25" customHeight="1">
      <c r="A8" s="11" t="s">
        <v>10</v>
      </c>
      <c r="B8" s="5" t="s">
        <v>11</v>
      </c>
      <c r="C8" s="9" t="s">
        <v>11</v>
      </c>
    </row>
    <row r="9" spans="1:3" ht="24.75" customHeight="1">
      <c r="A9" s="11"/>
      <c r="C9" s="9"/>
    </row>
    <row r="10" spans="1:3" ht="24.75" customHeight="1">
      <c r="A10" s="11" t="s">
        <v>4</v>
      </c>
      <c r="C10" s="9"/>
    </row>
    <row r="11" spans="1:3" ht="24.75" customHeight="1">
      <c r="A11" s="11"/>
      <c r="C11" s="9"/>
    </row>
    <row r="12" spans="1:3" ht="24.75" customHeight="1">
      <c r="A12" s="11"/>
      <c r="C12" s="9"/>
    </row>
    <row r="13" spans="1:3" ht="24.75" customHeight="1">
      <c r="A13" s="11"/>
      <c r="C13" s="9"/>
    </row>
    <row r="14" spans="1:3" ht="24.75" customHeight="1">
      <c r="A14" s="11"/>
      <c r="C14" s="9"/>
    </row>
    <row r="15" spans="1:3" ht="24.75" customHeight="1">
      <c r="A15" s="11"/>
      <c r="C15" s="9"/>
    </row>
    <row r="16" spans="1:3" ht="24.75" customHeight="1">
      <c r="A16" s="11"/>
      <c r="C16" s="9"/>
    </row>
    <row r="17" spans="1:3" ht="24.75" customHeight="1">
      <c r="A17" s="11"/>
      <c r="C17" s="9"/>
    </row>
    <row r="18" spans="1:3" ht="24.75" customHeight="1">
      <c r="A18" s="11"/>
      <c r="C18" s="9"/>
    </row>
    <row r="19" spans="1:3" ht="24.75" customHeight="1">
      <c r="A19" s="11"/>
      <c r="C19" s="9"/>
    </row>
    <row r="20" spans="1:3" ht="24.75" customHeight="1">
      <c r="A20" s="11"/>
      <c r="C20" s="9"/>
    </row>
    <row r="21" spans="1:3" ht="24.75" customHeight="1">
      <c r="A21" s="11"/>
      <c r="C21" s="9"/>
    </row>
    <row r="22" spans="1:3" ht="24.75" customHeight="1">
      <c r="A22" s="11"/>
      <c r="C22" s="9"/>
    </row>
    <row r="23" spans="1:3" ht="24.75" customHeight="1">
      <c r="A23" s="11"/>
      <c r="C23" s="9"/>
    </row>
    <row r="24" spans="1:3" ht="24.75" customHeight="1">
      <c r="A24" s="11"/>
      <c r="C24" s="9"/>
    </row>
    <row r="25" spans="1:3" ht="24.75" customHeight="1">
      <c r="A25" s="11"/>
      <c r="C25" s="9"/>
    </row>
    <row r="26" spans="1:3" ht="24.75" customHeight="1">
      <c r="A26" s="11"/>
      <c r="C26" s="9"/>
    </row>
    <row r="27" spans="1:3" ht="24.75" customHeight="1">
      <c r="A27" s="11"/>
      <c r="C27" s="9"/>
    </row>
    <row r="28" spans="1:3" ht="24.75" customHeight="1">
      <c r="A28" s="11"/>
      <c r="C28" s="9"/>
    </row>
    <row r="29" spans="1:3" ht="24.75" customHeight="1">
      <c r="A29" s="11"/>
      <c r="C29" s="9"/>
    </row>
    <row r="30" spans="1:3" ht="24.75" customHeight="1">
      <c r="A30" s="13"/>
      <c r="B30" s="7"/>
      <c r="C30" s="10"/>
    </row>
  </sheetData>
  <sheetProtection/>
  <mergeCells count="2">
    <mergeCell ref="A1:A2"/>
    <mergeCell ref="B1:C1"/>
  </mergeCells>
  <printOptions horizontalCentered="1"/>
  <pageMargins left="0.7086614173228347" right="0.7086614173228347" top="1.338582677165354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&amp;C&amp;15中央政府海空戰力提升計畫採購特別預算年度會計報告
收入支出表&amp;16&amp;U
&amp;14&amp;U中華民國111年度&amp;R
&amp;12
&amp;10單位:新臺幣元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zoomScaleSheetLayoutView="90" workbookViewId="0" topLeftCell="A1">
      <selection activeCell="H14" sqref="H14"/>
    </sheetView>
  </sheetViews>
  <sheetFormatPr defaultColWidth="9.00390625" defaultRowHeight="26.25" customHeight="1"/>
  <cols>
    <col min="1" max="1" width="2.8515625" style="25" customWidth="1"/>
    <col min="2" max="2" width="2.8515625" style="24" customWidth="1"/>
    <col min="3" max="4" width="3.00390625" style="24" customWidth="1"/>
    <col min="5" max="5" width="26.8515625" style="23" customWidth="1"/>
    <col min="6" max="6" width="14.28125" style="22" customWidth="1"/>
    <col min="7" max="7" width="8.28125" style="22" customWidth="1"/>
    <col min="8" max="8" width="14.8515625" style="22" customWidth="1"/>
    <col min="9" max="9" width="13.00390625" style="22" customWidth="1"/>
    <col min="10" max="10" width="14.421875" style="22" customWidth="1"/>
    <col min="11" max="11" width="14.28125" style="22" customWidth="1"/>
    <col min="12" max="12" width="15.8515625" style="22" customWidth="1"/>
    <col min="13" max="13" width="11.7109375" style="22" customWidth="1"/>
    <col min="14" max="14" width="16.7109375" style="22" customWidth="1"/>
    <col min="15" max="15" width="13.28125" style="21" customWidth="1"/>
    <col min="16" max="16384" width="9.00390625" style="20" customWidth="1"/>
  </cols>
  <sheetData>
    <row r="1" spans="1:15" s="68" customFormat="1" ht="16.5" customHeight="1">
      <c r="A1" s="64"/>
      <c r="B1" s="64"/>
      <c r="C1" s="64"/>
      <c r="D1" s="64"/>
      <c r="E1" s="73"/>
      <c r="F1" s="72"/>
      <c r="G1" s="71"/>
      <c r="H1" s="71"/>
      <c r="I1" s="71"/>
      <c r="J1" s="70"/>
      <c r="K1" s="70"/>
      <c r="L1" s="70"/>
      <c r="M1" s="70"/>
      <c r="N1" s="69"/>
      <c r="O1" s="69"/>
    </row>
    <row r="2" spans="1:15" s="59" customFormat="1" ht="16.5" customHeight="1">
      <c r="A2" s="64"/>
      <c r="B2" s="64"/>
      <c r="C2" s="64"/>
      <c r="D2" s="64"/>
      <c r="E2" s="67" t="s">
        <v>46</v>
      </c>
      <c r="F2" s="65"/>
      <c r="G2" s="65"/>
      <c r="H2" s="65"/>
      <c r="I2" s="65"/>
      <c r="J2" s="66" t="s">
        <v>45</v>
      </c>
      <c r="K2" s="66"/>
      <c r="L2" s="66"/>
      <c r="M2" s="65"/>
      <c r="N2" s="65"/>
      <c r="O2" s="65"/>
    </row>
    <row r="3" spans="1:15" s="59" customFormat="1" ht="21.75">
      <c r="A3" s="64"/>
      <c r="B3" s="64"/>
      <c r="C3" s="64"/>
      <c r="D3" s="64"/>
      <c r="E3" s="63"/>
      <c r="F3" s="60"/>
      <c r="G3" s="60"/>
      <c r="H3" s="60"/>
      <c r="I3" s="60" t="s">
        <v>44</v>
      </c>
      <c r="J3" s="62" t="s">
        <v>43</v>
      </c>
      <c r="K3" s="61"/>
      <c r="L3" s="61"/>
      <c r="M3" s="61"/>
      <c r="N3" s="60"/>
      <c r="O3" s="60"/>
    </row>
    <row r="4" spans="1:15" s="38" customFormat="1" ht="16.5" customHeight="1">
      <c r="A4" s="58" t="s">
        <v>42</v>
      </c>
      <c r="B4" s="58"/>
      <c r="C4" s="58"/>
      <c r="D4" s="58"/>
      <c r="E4" s="57"/>
      <c r="F4" s="56"/>
      <c r="G4" s="56"/>
      <c r="H4" s="56"/>
      <c r="I4" s="56" t="s">
        <v>41</v>
      </c>
      <c r="J4" s="55" t="s">
        <v>40</v>
      </c>
      <c r="K4" s="55"/>
      <c r="L4" s="54"/>
      <c r="M4" s="54"/>
      <c r="N4" s="53" t="s">
        <v>39</v>
      </c>
      <c r="O4" s="52"/>
    </row>
    <row r="5" spans="1:15" s="38" customFormat="1" ht="26.25" customHeight="1">
      <c r="A5" s="49" t="s">
        <v>38</v>
      </c>
      <c r="B5" s="49"/>
      <c r="C5" s="49"/>
      <c r="D5" s="49"/>
      <c r="E5" s="48"/>
      <c r="F5" s="47" t="s">
        <v>37</v>
      </c>
      <c r="G5" s="46"/>
      <c r="H5" s="51"/>
      <c r="I5" s="50" t="s">
        <v>36</v>
      </c>
      <c r="J5" s="49" t="s">
        <v>35</v>
      </c>
      <c r="K5" s="48"/>
      <c r="L5" s="47" t="s">
        <v>34</v>
      </c>
      <c r="M5" s="46"/>
      <c r="N5" s="45"/>
      <c r="O5" s="44" t="s">
        <v>33</v>
      </c>
    </row>
    <row r="6" spans="1:15" s="38" customFormat="1" ht="38.25" customHeight="1">
      <c r="A6" s="43" t="s">
        <v>32</v>
      </c>
      <c r="B6" s="42" t="s">
        <v>31</v>
      </c>
      <c r="C6" s="42" t="s">
        <v>30</v>
      </c>
      <c r="D6" s="42" t="s">
        <v>29</v>
      </c>
      <c r="E6" s="41" t="s">
        <v>28</v>
      </c>
      <c r="F6" s="40" t="s">
        <v>27</v>
      </c>
      <c r="G6" s="40" t="s">
        <v>26</v>
      </c>
      <c r="H6" s="40" t="s">
        <v>25</v>
      </c>
      <c r="I6" s="40" t="s">
        <v>24</v>
      </c>
      <c r="J6" s="40" t="s">
        <v>23</v>
      </c>
      <c r="K6" s="40" t="s">
        <v>20</v>
      </c>
      <c r="L6" s="40" t="s">
        <v>22</v>
      </c>
      <c r="M6" s="40" t="s">
        <v>21</v>
      </c>
      <c r="N6" s="40" t="s">
        <v>20</v>
      </c>
      <c r="O6" s="39"/>
    </row>
    <row r="7" spans="1:15" ht="54" customHeight="1">
      <c r="A7" s="36" t="s">
        <v>15</v>
      </c>
      <c r="B7" s="37" t="s">
        <v>15</v>
      </c>
      <c r="C7" s="37" t="s">
        <v>15</v>
      </c>
      <c r="D7" s="37" t="s">
        <v>15</v>
      </c>
      <c r="E7" s="34" t="s">
        <v>19</v>
      </c>
      <c r="F7" s="33">
        <v>236959997000</v>
      </c>
      <c r="G7" s="33" t="s">
        <v>12</v>
      </c>
      <c r="H7" s="33">
        <v>236959997000</v>
      </c>
      <c r="I7" s="33">
        <v>48010833000</v>
      </c>
      <c r="J7" s="33" t="s">
        <v>12</v>
      </c>
      <c r="K7" s="33">
        <v>48010833000</v>
      </c>
      <c r="L7" s="33">
        <v>42694674965</v>
      </c>
      <c r="M7" s="33" t="s">
        <v>12</v>
      </c>
      <c r="N7" s="33">
        <v>42694674965</v>
      </c>
      <c r="O7" s="32">
        <v>5316158035</v>
      </c>
    </row>
    <row r="8" spans="1:15" ht="32.25">
      <c r="A8" s="36" t="s">
        <v>14</v>
      </c>
      <c r="B8" s="35" t="s">
        <v>15</v>
      </c>
      <c r="C8" s="35" t="s">
        <v>15</v>
      </c>
      <c r="D8" s="35" t="s">
        <v>15</v>
      </c>
      <c r="E8" s="34" t="s">
        <v>18</v>
      </c>
      <c r="F8" s="33">
        <v>236959997000</v>
      </c>
      <c r="G8" s="33" t="s">
        <v>12</v>
      </c>
      <c r="H8" s="33">
        <v>236959997000</v>
      </c>
      <c r="I8" s="33">
        <v>48010833000</v>
      </c>
      <c r="J8" s="33" t="s">
        <v>12</v>
      </c>
      <c r="K8" s="33">
        <v>48010833000</v>
      </c>
      <c r="L8" s="33">
        <v>42694674965</v>
      </c>
      <c r="M8" s="33" t="s">
        <v>12</v>
      </c>
      <c r="N8" s="33">
        <v>42694674965</v>
      </c>
      <c r="O8" s="32">
        <v>5316158035</v>
      </c>
    </row>
    <row r="9" spans="1:15" ht="32.25">
      <c r="A9" s="36" t="s">
        <v>15</v>
      </c>
      <c r="B9" s="35" t="s">
        <v>14</v>
      </c>
      <c r="C9" s="35" t="s">
        <v>15</v>
      </c>
      <c r="D9" s="35" t="s">
        <v>15</v>
      </c>
      <c r="E9" s="34" t="s">
        <v>17</v>
      </c>
      <c r="F9" s="33">
        <v>236959997000</v>
      </c>
      <c r="G9" s="33" t="s">
        <v>12</v>
      </c>
      <c r="H9" s="33">
        <v>236959997000</v>
      </c>
      <c r="I9" s="33">
        <v>48010833000</v>
      </c>
      <c r="J9" s="33" t="s">
        <v>12</v>
      </c>
      <c r="K9" s="33">
        <v>48010833000</v>
      </c>
      <c r="L9" s="33">
        <v>42694674965</v>
      </c>
      <c r="M9" s="33" t="s">
        <v>12</v>
      </c>
      <c r="N9" s="33">
        <v>42694674965</v>
      </c>
      <c r="O9" s="32">
        <v>5316158035</v>
      </c>
    </row>
    <row r="10" spans="1:15" ht="32.25">
      <c r="A10" s="36" t="s">
        <v>15</v>
      </c>
      <c r="B10" s="35" t="s">
        <v>15</v>
      </c>
      <c r="C10" s="35" t="s">
        <v>14</v>
      </c>
      <c r="D10" s="35" t="s">
        <v>15</v>
      </c>
      <c r="E10" s="34" t="s">
        <v>16</v>
      </c>
      <c r="F10" s="33">
        <v>236959997000</v>
      </c>
      <c r="G10" s="33" t="s">
        <v>12</v>
      </c>
      <c r="H10" s="33">
        <v>236959997000</v>
      </c>
      <c r="I10" s="33">
        <v>48010833000</v>
      </c>
      <c r="J10" s="33" t="s">
        <v>12</v>
      </c>
      <c r="K10" s="33">
        <v>48010833000</v>
      </c>
      <c r="L10" s="33">
        <v>42694674965</v>
      </c>
      <c r="M10" s="33" t="s">
        <v>12</v>
      </c>
      <c r="N10" s="33">
        <v>42694674965</v>
      </c>
      <c r="O10" s="32">
        <v>5316158035</v>
      </c>
    </row>
    <row r="11" spans="1:15" ht="48">
      <c r="A11" s="36" t="s">
        <v>15</v>
      </c>
      <c r="B11" s="35" t="s">
        <v>15</v>
      </c>
      <c r="C11" s="35" t="s">
        <v>15</v>
      </c>
      <c r="D11" s="35" t="s">
        <v>14</v>
      </c>
      <c r="E11" s="34" t="s">
        <v>13</v>
      </c>
      <c r="F11" s="33">
        <v>236959997000</v>
      </c>
      <c r="G11" s="33" t="s">
        <v>12</v>
      </c>
      <c r="H11" s="33">
        <v>236959997000</v>
      </c>
      <c r="I11" s="33">
        <v>48010833000</v>
      </c>
      <c r="J11" s="33" t="s">
        <v>12</v>
      </c>
      <c r="K11" s="33">
        <v>48010833000</v>
      </c>
      <c r="L11" s="33">
        <v>42694674965</v>
      </c>
      <c r="M11" s="33" t="s">
        <v>12</v>
      </c>
      <c r="N11" s="33">
        <v>42694674965</v>
      </c>
      <c r="O11" s="32">
        <v>5316158035</v>
      </c>
    </row>
    <row r="28" spans="1:15" s="26" customFormat="1" ht="26.25" customHeight="1">
      <c r="A28" s="31"/>
      <c r="B28" s="30"/>
      <c r="C28" s="30"/>
      <c r="D28" s="30"/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7"/>
    </row>
  </sheetData>
  <sheetProtection/>
  <mergeCells count="12">
    <mergeCell ref="A4:E4"/>
    <mergeCell ref="J5:K5"/>
    <mergeCell ref="J1:M1"/>
    <mergeCell ref="E2:I2"/>
    <mergeCell ref="F5:H5"/>
    <mergeCell ref="F1:I1"/>
    <mergeCell ref="L5:N5"/>
    <mergeCell ref="N4:O4"/>
    <mergeCell ref="J4:K4"/>
    <mergeCell ref="O5:O6"/>
    <mergeCell ref="J2:O2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L6" sqref="L6"/>
    </sheetView>
  </sheetViews>
  <sheetFormatPr defaultColWidth="9.140625" defaultRowHeight="14.25"/>
  <cols>
    <col min="1" max="1" width="22.421875" style="0" bestFit="1" customWidth="1"/>
    <col min="2" max="2" width="14.140625" style="0" bestFit="1" customWidth="1"/>
    <col min="3" max="3" width="8.28125" style="0" bestFit="1" customWidth="1"/>
    <col min="4" max="4" width="24.8515625" style="0" bestFit="1" customWidth="1"/>
    <col min="5" max="5" width="16.57421875" style="0" customWidth="1"/>
    <col min="6" max="6" width="8.28125" style="0" bestFit="1" customWidth="1"/>
    <col min="7" max="7" width="15.28125" style="0" bestFit="1" customWidth="1"/>
    <col min="8" max="8" width="11.140625" style="0" customWidth="1"/>
    <col min="9" max="9" width="17.7109375" style="0" bestFit="1" customWidth="1"/>
  </cols>
  <sheetData>
    <row r="1" spans="1:9" ht="21.75">
      <c r="A1" s="74" t="s">
        <v>46</v>
      </c>
      <c r="B1" s="74"/>
      <c r="C1" s="74"/>
      <c r="D1" s="74"/>
      <c r="E1" s="75" t="s">
        <v>45</v>
      </c>
      <c r="F1" s="76"/>
      <c r="G1" s="76"/>
      <c r="H1" s="76"/>
      <c r="I1" s="76"/>
    </row>
    <row r="2" spans="1:9" ht="21.75">
      <c r="A2" s="77"/>
      <c r="B2" s="77"/>
      <c r="C2" s="77"/>
      <c r="D2" s="78" t="s">
        <v>47</v>
      </c>
      <c r="E2" s="75" t="s">
        <v>48</v>
      </c>
      <c r="F2" s="75"/>
      <c r="G2" s="77"/>
      <c r="H2" s="77"/>
      <c r="I2" s="79"/>
    </row>
    <row r="3" spans="1:9" ht="15.75">
      <c r="A3" s="80"/>
      <c r="B3" s="80"/>
      <c r="C3" s="80"/>
      <c r="D3" s="81" t="s">
        <v>41</v>
      </c>
      <c r="E3" s="82" t="s">
        <v>40</v>
      </c>
      <c r="F3" s="83"/>
      <c r="G3" s="80"/>
      <c r="H3" s="80"/>
      <c r="I3" s="84" t="s">
        <v>39</v>
      </c>
    </row>
    <row r="4" spans="1:9" ht="15.75">
      <c r="A4" s="85" t="s">
        <v>49</v>
      </c>
      <c r="B4" s="86" t="s">
        <v>50</v>
      </c>
      <c r="C4" s="86"/>
      <c r="D4" s="86"/>
      <c r="E4" s="87" t="s">
        <v>51</v>
      </c>
      <c r="F4" s="87"/>
      <c r="G4" s="87"/>
      <c r="H4" s="87" t="s">
        <v>52</v>
      </c>
      <c r="I4" s="88" t="s">
        <v>53</v>
      </c>
    </row>
    <row r="5" spans="1:9" ht="64.5">
      <c r="A5" s="85"/>
      <c r="B5" s="89" t="s">
        <v>54</v>
      </c>
      <c r="C5" s="90" t="s">
        <v>55</v>
      </c>
      <c r="D5" s="91" t="s">
        <v>56</v>
      </c>
      <c r="E5" s="92" t="s">
        <v>57</v>
      </c>
      <c r="F5" s="93" t="s">
        <v>23</v>
      </c>
      <c r="G5" s="89" t="s">
        <v>58</v>
      </c>
      <c r="H5" s="87"/>
      <c r="I5" s="88"/>
    </row>
    <row r="6" spans="1:9" ht="15">
      <c r="A6" s="94" t="s">
        <v>59</v>
      </c>
      <c r="B6" s="95">
        <f>B7+B11</f>
        <v>236959997000</v>
      </c>
      <c r="C6" s="96">
        <f>C7</f>
        <v>0</v>
      </c>
      <c r="D6" s="95">
        <f>B6+C6</f>
        <v>236959997000</v>
      </c>
      <c r="E6" s="97">
        <f>E7+E11</f>
        <v>48010833000</v>
      </c>
      <c r="F6" s="96">
        <v>0</v>
      </c>
      <c r="G6" s="98">
        <f>E6+F6</f>
        <v>48010833000</v>
      </c>
      <c r="H6" s="96">
        <f>H7</f>
        <v>0</v>
      </c>
      <c r="I6" s="99">
        <f>G6-H6</f>
        <v>48010833000</v>
      </c>
    </row>
    <row r="7" spans="1:9" ht="15">
      <c r="A7" s="100" t="s">
        <v>60</v>
      </c>
      <c r="B7" s="95">
        <f>B8</f>
        <v>236959997000</v>
      </c>
      <c r="C7" s="96">
        <v>0</v>
      </c>
      <c r="D7" s="95">
        <f>B7+C7</f>
        <v>236959997000</v>
      </c>
      <c r="E7" s="101">
        <f>E8</f>
        <v>48010833000</v>
      </c>
      <c r="F7" s="96">
        <v>0</v>
      </c>
      <c r="G7" s="102">
        <f>E7+F7</f>
        <v>48010833000</v>
      </c>
      <c r="H7" s="96">
        <f>H8</f>
        <v>0</v>
      </c>
      <c r="I7" s="103">
        <f>G7-H7</f>
        <v>48010833000</v>
      </c>
    </row>
    <row r="8" spans="1:9" ht="15">
      <c r="A8" s="100" t="s">
        <v>61</v>
      </c>
      <c r="B8" s="95">
        <f>B9+B10</f>
        <v>236959997000</v>
      </c>
      <c r="C8" s="96">
        <v>0</v>
      </c>
      <c r="D8" s="95">
        <f>B8+C8</f>
        <v>236959997000</v>
      </c>
      <c r="E8" s="101">
        <f>E9+E10</f>
        <v>48010833000</v>
      </c>
      <c r="F8" s="96">
        <v>0</v>
      </c>
      <c r="G8" s="102">
        <f>E8+F8</f>
        <v>48010833000</v>
      </c>
      <c r="H8" s="96">
        <f>H9+H10</f>
        <v>0</v>
      </c>
      <c r="I8" s="103">
        <f>G8-H8</f>
        <v>48010833000</v>
      </c>
    </row>
    <row r="9" spans="1:9" ht="30">
      <c r="A9" s="104" t="s">
        <v>62</v>
      </c>
      <c r="B9" s="105">
        <v>0</v>
      </c>
      <c r="C9" s="96">
        <v>0</v>
      </c>
      <c r="D9" s="105">
        <f>B9+C9</f>
        <v>0</v>
      </c>
      <c r="E9" s="105">
        <v>0</v>
      </c>
      <c r="F9" s="96">
        <v>0</v>
      </c>
      <c r="G9" s="96">
        <f>E9+F9</f>
        <v>0</v>
      </c>
      <c r="H9" s="96">
        <v>0</v>
      </c>
      <c r="I9" s="106">
        <f>G9-H9</f>
        <v>0</v>
      </c>
    </row>
    <row r="10" spans="1:9" ht="30">
      <c r="A10" s="104" t="s">
        <v>63</v>
      </c>
      <c r="B10" s="95">
        <v>236959997000</v>
      </c>
      <c r="C10" s="96">
        <v>0</v>
      </c>
      <c r="D10" s="95">
        <f>B10+C10</f>
        <v>236959997000</v>
      </c>
      <c r="E10" s="101">
        <v>48010833000</v>
      </c>
      <c r="F10" s="96">
        <v>0</v>
      </c>
      <c r="G10" s="102">
        <f>E10+F10</f>
        <v>48010833000</v>
      </c>
      <c r="H10" s="96">
        <v>0</v>
      </c>
      <c r="I10" s="103">
        <f>G10-H10</f>
        <v>48010833000</v>
      </c>
    </row>
    <row r="11" spans="1:9" ht="15">
      <c r="A11" s="107" t="s">
        <v>64</v>
      </c>
      <c r="B11" s="108">
        <v>0</v>
      </c>
      <c r="C11" s="108">
        <v>0</v>
      </c>
      <c r="D11" s="109">
        <v>0</v>
      </c>
      <c r="E11" s="109">
        <v>0</v>
      </c>
      <c r="F11" s="108">
        <v>0</v>
      </c>
      <c r="G11" s="108">
        <v>0</v>
      </c>
      <c r="H11" s="108">
        <f>H12</f>
        <v>0</v>
      </c>
      <c r="I11" s="110">
        <v>0</v>
      </c>
    </row>
    <row r="12" spans="1:9" ht="15">
      <c r="A12" s="111"/>
      <c r="B12" s="112"/>
      <c r="C12" s="112"/>
      <c r="D12" s="113"/>
      <c r="E12" s="113"/>
      <c r="F12" s="112"/>
      <c r="G12" s="112"/>
      <c r="H12" s="112"/>
      <c r="I12" s="114"/>
    </row>
    <row r="13" spans="1:9" ht="13.5">
      <c r="A13" s="115"/>
      <c r="B13" s="112"/>
      <c r="C13" s="112"/>
      <c r="D13" s="113"/>
      <c r="E13" s="113"/>
      <c r="F13" s="112"/>
      <c r="G13" s="112"/>
      <c r="H13" s="112"/>
      <c r="I13" s="114"/>
    </row>
    <row r="14" spans="1:9" ht="15">
      <c r="A14" s="111"/>
      <c r="B14" s="112"/>
      <c r="C14" s="112"/>
      <c r="D14" s="113"/>
      <c r="E14" s="113"/>
      <c r="F14" s="112"/>
      <c r="G14" s="112"/>
      <c r="H14" s="112"/>
      <c r="I14" s="114"/>
    </row>
    <row r="15" spans="1:9" ht="15.75">
      <c r="A15" s="116"/>
      <c r="B15" s="112"/>
      <c r="C15" s="112"/>
      <c r="D15" s="113"/>
      <c r="E15" s="113"/>
      <c r="F15" s="112"/>
      <c r="G15" s="112"/>
      <c r="H15" s="112"/>
      <c r="I15" s="114"/>
    </row>
    <row r="16" spans="1:13" ht="21.75">
      <c r="A16" s="111"/>
      <c r="B16" s="112"/>
      <c r="C16" s="112"/>
      <c r="D16" s="113"/>
      <c r="E16" s="74"/>
      <c r="F16" s="74"/>
      <c r="G16" s="74"/>
      <c r="H16" s="74"/>
      <c r="I16" s="75"/>
      <c r="J16" s="76"/>
      <c r="K16" s="76"/>
      <c r="L16" s="76"/>
      <c r="M16" s="76"/>
    </row>
    <row r="17" spans="1:13" ht="21.75">
      <c r="A17" s="111"/>
      <c r="B17" s="112"/>
      <c r="C17" s="112"/>
      <c r="D17" s="113"/>
      <c r="E17" s="77"/>
      <c r="F17" s="77"/>
      <c r="G17" s="77"/>
      <c r="H17" s="78"/>
      <c r="I17" s="75"/>
      <c r="J17" s="75"/>
      <c r="K17" s="77"/>
      <c r="L17" s="77"/>
      <c r="M17" s="79"/>
    </row>
    <row r="18" spans="1:13" ht="15.75">
      <c r="A18" s="111"/>
      <c r="B18" s="112"/>
      <c r="C18" s="112"/>
      <c r="D18" s="113"/>
      <c r="E18" s="80"/>
      <c r="F18" s="80"/>
      <c r="G18" s="80"/>
      <c r="H18" s="81"/>
      <c r="I18" s="82"/>
      <c r="J18" s="83"/>
      <c r="K18" s="80"/>
      <c r="L18" s="80"/>
      <c r="M18" s="84"/>
    </row>
    <row r="19" spans="1:13" ht="15.75">
      <c r="A19" s="111"/>
      <c r="B19" s="112"/>
      <c r="C19" s="112"/>
      <c r="D19" s="113"/>
      <c r="E19" s="85"/>
      <c r="F19" s="86"/>
      <c r="G19" s="86"/>
      <c r="H19" s="86"/>
      <c r="I19" s="87"/>
      <c r="J19" s="87"/>
      <c r="K19" s="87"/>
      <c r="L19" s="87"/>
      <c r="M19" s="88"/>
    </row>
    <row r="20" spans="1:13" ht="15.75">
      <c r="A20" s="111"/>
      <c r="B20" s="112"/>
      <c r="C20" s="112"/>
      <c r="D20" s="113"/>
      <c r="E20" s="85"/>
      <c r="F20" s="89"/>
      <c r="G20" s="90"/>
      <c r="H20" s="91"/>
      <c r="I20" s="92"/>
      <c r="J20" s="93"/>
      <c r="K20" s="89"/>
      <c r="L20" s="87"/>
      <c r="M20" s="88"/>
    </row>
    <row r="21" spans="1:13" ht="15">
      <c r="A21" s="111"/>
      <c r="B21" s="112"/>
      <c r="C21" s="112"/>
      <c r="D21" s="113"/>
      <c r="E21" s="94"/>
      <c r="F21" s="95"/>
      <c r="G21" s="96"/>
      <c r="H21" s="95"/>
      <c r="I21" s="97"/>
      <c r="J21" s="96"/>
      <c r="K21" s="98"/>
      <c r="L21" s="96"/>
      <c r="M21" s="99"/>
    </row>
    <row r="22" spans="1:13" ht="15">
      <c r="A22" s="111"/>
      <c r="B22" s="112"/>
      <c r="C22" s="112"/>
      <c r="D22" s="113"/>
      <c r="E22" s="100"/>
      <c r="F22" s="95"/>
      <c r="G22" s="96"/>
      <c r="H22" s="95"/>
      <c r="I22" s="101"/>
      <c r="J22" s="96"/>
      <c r="K22" s="102"/>
      <c r="L22" s="96"/>
      <c r="M22" s="103"/>
    </row>
    <row r="23" spans="1:13" ht="15">
      <c r="A23" s="111"/>
      <c r="B23" s="112"/>
      <c r="C23" s="112"/>
      <c r="D23" s="113"/>
      <c r="E23" s="100"/>
      <c r="F23" s="95"/>
      <c r="G23" s="96"/>
      <c r="H23" s="95"/>
      <c r="I23" s="101"/>
      <c r="J23" s="96"/>
      <c r="K23" s="102"/>
      <c r="L23" s="96"/>
      <c r="M23" s="103"/>
    </row>
    <row r="24" spans="1:13" ht="15.75">
      <c r="A24" s="116"/>
      <c r="B24" s="112"/>
      <c r="C24" s="112"/>
      <c r="D24" s="113"/>
      <c r="E24" s="104"/>
      <c r="F24" s="105"/>
      <c r="G24" s="96"/>
      <c r="H24" s="105"/>
      <c r="I24" s="105"/>
      <c r="J24" s="96"/>
      <c r="K24" s="96"/>
      <c r="L24" s="96"/>
      <c r="M24" s="106"/>
    </row>
    <row r="25" spans="1:13" ht="15">
      <c r="A25" s="111"/>
      <c r="B25" s="112"/>
      <c r="C25" s="112"/>
      <c r="D25" s="113"/>
      <c r="E25" s="104"/>
      <c r="F25" s="95"/>
      <c r="G25" s="96"/>
      <c r="H25" s="95"/>
      <c r="I25" s="101"/>
      <c r="J25" s="96"/>
      <c r="K25" s="102"/>
      <c r="L25" s="96"/>
      <c r="M25" s="103"/>
    </row>
    <row r="26" spans="1:13" ht="15">
      <c r="A26" s="111"/>
      <c r="B26" s="112"/>
      <c r="C26" s="112"/>
      <c r="D26" s="113"/>
      <c r="E26" s="107"/>
      <c r="F26" s="108"/>
      <c r="G26" s="108"/>
      <c r="H26" s="109"/>
      <c r="I26" s="109"/>
      <c r="J26" s="108"/>
      <c r="K26" s="108"/>
      <c r="L26" s="108"/>
      <c r="M26" s="110"/>
    </row>
    <row r="27" spans="1:9" ht="15">
      <c r="A27" s="111"/>
      <c r="B27" s="112"/>
      <c r="C27" s="112"/>
      <c r="D27" s="113"/>
      <c r="E27" s="113"/>
      <c r="F27" s="112"/>
      <c r="G27" s="112"/>
      <c r="H27" s="112"/>
      <c r="I27" s="114"/>
    </row>
    <row r="28" spans="1:9" ht="15">
      <c r="A28" s="111"/>
      <c r="B28" s="112"/>
      <c r="C28" s="112"/>
      <c r="D28" s="113"/>
      <c r="E28" s="113"/>
      <c r="F28" s="112"/>
      <c r="G28" s="112"/>
      <c r="H28" s="112"/>
      <c r="I28" s="114"/>
    </row>
    <row r="29" spans="1:9" ht="15.75">
      <c r="A29" s="116"/>
      <c r="B29" s="112"/>
      <c r="C29" s="112"/>
      <c r="D29" s="113"/>
      <c r="E29" s="113"/>
      <c r="F29" s="112"/>
      <c r="G29" s="112"/>
      <c r="H29" s="112"/>
      <c r="I29" s="114"/>
    </row>
    <row r="30" spans="1:9" ht="15.75">
      <c r="A30" s="116"/>
      <c r="B30" s="112"/>
      <c r="C30" s="112"/>
      <c r="D30" s="113"/>
      <c r="E30" s="113"/>
      <c r="F30" s="112"/>
      <c r="G30" s="112"/>
      <c r="H30" s="112"/>
      <c r="I30" s="114"/>
    </row>
    <row r="31" spans="1:9" ht="15.75">
      <c r="A31" s="116"/>
      <c r="B31" s="112"/>
      <c r="C31" s="112"/>
      <c r="D31" s="113"/>
      <c r="E31" s="113"/>
      <c r="F31" s="112"/>
      <c r="G31" s="112"/>
      <c r="H31" s="112"/>
      <c r="I31" s="114"/>
    </row>
    <row r="32" spans="1:9" ht="15">
      <c r="A32" s="117"/>
      <c r="B32" s="118"/>
      <c r="C32" s="118"/>
      <c r="D32" s="119"/>
      <c r="E32" s="119"/>
      <c r="F32" s="118"/>
      <c r="G32" s="118"/>
      <c r="H32" s="118"/>
      <c r="I32" s="120"/>
    </row>
  </sheetData>
  <sheetProtection/>
  <mergeCells count="12">
    <mergeCell ref="E16:H16"/>
    <mergeCell ref="E19:E20"/>
    <mergeCell ref="F19:H19"/>
    <mergeCell ref="I19:K19"/>
    <mergeCell ref="L19:L20"/>
    <mergeCell ref="M19:M20"/>
    <mergeCell ref="A1:D1"/>
    <mergeCell ref="A4:A5"/>
    <mergeCell ref="B4:D4"/>
    <mergeCell ref="E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陳小玨</cp:lastModifiedBy>
  <cp:lastPrinted>2023-03-28T08:36:54Z</cp:lastPrinted>
  <dcterms:created xsi:type="dcterms:W3CDTF">2000-09-05T06:58:20Z</dcterms:created>
  <dcterms:modified xsi:type="dcterms:W3CDTF">2023-04-28T01:43:08Z</dcterms:modified>
  <cp:category/>
  <cp:version/>
  <cp:contentType/>
  <cp:contentStatus/>
</cp:coreProperties>
</file>