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4決算電腦檔\111決算\"/>
    </mc:Choice>
  </mc:AlternateContent>
  <bookViews>
    <workbookView xWindow="480" yWindow="108" windowWidth="15480" windowHeight="5136"/>
  </bookViews>
  <sheets>
    <sheet name="平衡" sheetId="1" r:id="rId1"/>
    <sheet name="收入支出" sheetId="2" r:id="rId2"/>
    <sheet name="歲入本年" sheetId="3" r:id="rId3"/>
    <sheet name="歲入累計" sheetId="4" r:id="rId4"/>
    <sheet name="歲出本年" sheetId="5" r:id="rId5"/>
    <sheet name="歲出累計" sheetId="6" r:id="rId6"/>
    <sheet name="融資本年" sheetId="7" r:id="rId7"/>
    <sheet name="融資累計" sheetId="8" r:id="rId8"/>
  </sheets>
  <definedNames>
    <definedName name="_xlnm.Print_Area" localSheetId="0">平衡!$A$1:$F$24</definedName>
    <definedName name="_xlnm.Print_Area" localSheetId="3">歲入累計!$A$1:$M$53</definedName>
    <definedName name="_xlnm.Print_Area" localSheetId="4">歲出本年!$A$4:$O$77</definedName>
    <definedName name="_xlnm.Print_Area" localSheetId="5">歲出累計!$A$1:$M$77</definedName>
    <definedName name="_xlnm.Print_Titles" localSheetId="0">平衡!$1:$1</definedName>
    <definedName name="_xlnm.Print_Titles" localSheetId="1">收入支出!$1:$2</definedName>
    <definedName name="_xlnm.Print_Titles" localSheetId="3">歲入累計!$1:$5</definedName>
    <definedName name="_xlnm.Print_Titles" localSheetId="4">歲出本年!$1:$5</definedName>
    <definedName name="_xlnm.Print_Titles" localSheetId="5">歲出累計!$1:$5</definedName>
  </definedNames>
  <calcPr calcId="162913"/>
</workbook>
</file>

<file path=xl/calcChain.xml><?xml version="1.0" encoding="utf-8"?>
<calcChain xmlns="http://schemas.openxmlformats.org/spreadsheetml/2006/main">
  <c r="D12" i="8" l="1"/>
  <c r="G11" i="8"/>
  <c r="G9" i="8"/>
  <c r="G8" i="8" s="1"/>
  <c r="G7" i="8" s="1"/>
  <c r="D11" i="8"/>
  <c r="H11" i="8" s="1"/>
  <c r="G10" i="8"/>
  <c r="D10" i="8"/>
  <c r="H10" i="8"/>
  <c r="F9" i="8"/>
  <c r="F8" i="8" s="1"/>
  <c r="F7" i="8" s="1"/>
  <c r="E9" i="8"/>
  <c r="E8" i="8"/>
  <c r="E7" i="8"/>
  <c r="C9" i="8"/>
  <c r="C8" i="8"/>
  <c r="C7" i="8"/>
  <c r="B9" i="8"/>
  <c r="B8" i="8" s="1"/>
  <c r="D9" i="8"/>
  <c r="H9" i="8"/>
  <c r="G11" i="7"/>
  <c r="D11" i="7"/>
  <c r="G10" i="7"/>
  <c r="I10" i="7"/>
  <c r="D10" i="7"/>
  <c r="G9" i="7"/>
  <c r="I9" i="7" s="1"/>
  <c r="I8" i="7" s="1"/>
  <c r="I7" i="7" s="1"/>
  <c r="I6" i="7" s="1"/>
  <c r="D9" i="7"/>
  <c r="H8" i="7"/>
  <c r="H7" i="7"/>
  <c r="H6" i="7"/>
  <c r="F8" i="7"/>
  <c r="G8" i="7" s="1"/>
  <c r="C8" i="7"/>
  <c r="C7" i="7"/>
  <c r="C6" i="7"/>
  <c r="B8" i="7"/>
  <c r="B7" i="7"/>
  <c r="B6" i="7" s="1"/>
  <c r="D6" i="7" s="1"/>
  <c r="D8" i="7"/>
  <c r="C2" i="1"/>
  <c r="C24" i="1" s="1"/>
  <c r="F2" i="1" s="1"/>
  <c r="F24" i="1" s="1"/>
  <c r="C10" i="1"/>
  <c r="C16" i="1"/>
  <c r="C3" i="1"/>
  <c r="C7" i="1"/>
  <c r="B7" i="8" l="1"/>
  <c r="D7" i="8" s="1"/>
  <c r="D8" i="8"/>
  <c r="H8" i="8" s="1"/>
  <c r="H7" i="8" s="1"/>
  <c r="D7" i="7"/>
  <c r="F7" i="7"/>
  <c r="G7" i="7" l="1"/>
  <c r="G6" i="7" s="1"/>
  <c r="F6" i="7"/>
</calcChain>
</file>

<file path=xl/sharedStrings.xml><?xml version="1.0" encoding="utf-8"?>
<sst xmlns="http://schemas.openxmlformats.org/spreadsheetml/2006/main" count="1802" uniqueCount="253">
  <si>
    <t>金　　　額</t>
  </si>
  <si>
    <t/>
  </si>
  <si>
    <t>合　計</t>
    <phoneticPr fontId="1" type="noConversion"/>
  </si>
  <si>
    <t>合　計</t>
    <phoneticPr fontId="1" type="noConversion"/>
  </si>
  <si>
    <t>　流動資產</t>
    <phoneticPr fontId="1" type="noConversion"/>
  </si>
  <si>
    <t>　　預付款</t>
    <phoneticPr fontId="1" type="noConversion"/>
  </si>
  <si>
    <t>　　預付其他政府款</t>
    <phoneticPr fontId="1" type="noConversion"/>
  </si>
  <si>
    <t>　長期投資</t>
    <phoneticPr fontId="1" type="noConversion"/>
  </si>
  <si>
    <t>　　採權益法之投資</t>
    <phoneticPr fontId="1" type="noConversion"/>
  </si>
  <si>
    <t>　　其他長期投資</t>
    <phoneticPr fontId="1" type="noConversion"/>
  </si>
  <si>
    <t>　固定資產</t>
    <phoneticPr fontId="1" type="noConversion"/>
  </si>
  <si>
    <t>　　機械及設備</t>
    <phoneticPr fontId="1" type="noConversion"/>
  </si>
  <si>
    <t>　　交通及運輸設備</t>
    <phoneticPr fontId="1" type="noConversion"/>
  </si>
  <si>
    <t>　無形資產</t>
    <phoneticPr fontId="1" type="noConversion"/>
  </si>
  <si>
    <t>　　無形資產</t>
    <phoneticPr fontId="1" type="noConversion"/>
  </si>
  <si>
    <t>　　購建中固定資產</t>
    <phoneticPr fontId="1" type="noConversion"/>
  </si>
  <si>
    <t>　　雜項設備</t>
    <phoneticPr fontId="1" type="noConversion"/>
  </si>
  <si>
    <t xml:space="preserve"> 淨資產</t>
    <phoneticPr fontId="1" type="noConversion"/>
  </si>
  <si>
    <t xml:space="preserve"> 資產</t>
    <phoneticPr fontId="1" type="noConversion"/>
  </si>
  <si>
    <t>科目</t>
    <phoneticPr fontId="1" type="noConversion"/>
  </si>
  <si>
    <t>　　房屋建築及設備</t>
    <phoneticPr fontId="1" type="noConversion"/>
  </si>
  <si>
    <t>　　應收款項</t>
    <phoneticPr fontId="1" type="noConversion"/>
  </si>
  <si>
    <t>科目名稱</t>
  </si>
  <si>
    <t>金額</t>
  </si>
  <si>
    <t>本年度</t>
  </si>
  <si>
    <t>累計</t>
  </si>
  <si>
    <t>收入</t>
  </si>
  <si>
    <t>　　公庫撥入數</t>
    <phoneticPr fontId="11" type="noConversion"/>
  </si>
  <si>
    <t>　　罰款及賠償收入</t>
  </si>
  <si>
    <t>　　財產收益</t>
  </si>
  <si>
    <t>　　投資收益</t>
  </si>
  <si>
    <t>-</t>
    <phoneticPr fontId="11" type="noConversion"/>
  </si>
  <si>
    <t>　　捐獻及贈與收入</t>
  </si>
  <si>
    <t>　　其他收入</t>
  </si>
  <si>
    <t>支出</t>
  </si>
  <si>
    <t>　　繳付公庫數</t>
  </si>
  <si>
    <t>　　人事支出</t>
  </si>
  <si>
    <t>　　業務支出</t>
  </si>
  <si>
    <t>　　獎補助支出</t>
  </si>
  <si>
    <t>　　財產損失</t>
  </si>
  <si>
    <t>　　投資損失</t>
  </si>
  <si>
    <t>　　折舊、折耗及攤銷</t>
  </si>
  <si>
    <t>　　其他支出</t>
  </si>
  <si>
    <t>收支餘絀</t>
  </si>
  <si>
    <t>　</t>
  </si>
  <si>
    <t>中央政府嚴重特殊傳染性肺炎防治</t>
  </si>
  <si>
    <t>及紓困振興特別預算年度會計報告</t>
    <phoneticPr fontId="1" type="noConversion"/>
  </si>
  <si>
    <t>歲入預算執行表</t>
  </si>
  <si>
    <t>—本年度部分</t>
    <phoneticPr fontId="1" type="noConversion"/>
  </si>
  <si>
    <t>經資門併計</t>
  </si>
  <si>
    <t>中華民國</t>
  </si>
  <si>
    <t>111年度</t>
  </si>
  <si>
    <t>單位：新臺幣元</t>
  </si>
  <si>
    <t>科        目</t>
  </si>
  <si>
    <t>全部計畫預算數</t>
  </si>
  <si>
    <t xml:space="preserve">分配        </t>
    <phoneticPr fontId="1" type="noConversion"/>
  </si>
  <si>
    <t>預算數</t>
    <phoneticPr fontId="1" type="noConversion"/>
  </si>
  <si>
    <t>本年度收入數</t>
  </si>
  <si>
    <t>分配數餘額</t>
  </si>
  <si>
    <t>款</t>
  </si>
  <si>
    <t>項</t>
  </si>
  <si>
    <t>目</t>
  </si>
  <si>
    <t>節</t>
  </si>
  <si>
    <t>名稱</t>
  </si>
  <si>
    <t>原預算數</t>
  </si>
  <si>
    <t>預算增減數</t>
  </si>
  <si>
    <t>合計</t>
  </si>
  <si>
    <t>本年度分配數</t>
  </si>
  <si>
    <t>以前年度
分配數餘額</t>
  </si>
  <si>
    <t>實現數</t>
  </si>
  <si>
    <t>預收數</t>
  </si>
  <si>
    <t>　　     合               計</t>
    <phoneticPr fontId="1" type="noConversion"/>
  </si>
  <si>
    <t>-</t>
  </si>
  <si>
    <t>1</t>
  </si>
  <si>
    <t>0400000000
罰款及賠償收入</t>
  </si>
  <si>
    <t>ˉ0420010000
ˉ教育部</t>
  </si>
  <si>
    <t>ˉˉ0420010300
ˉˉ賠償收入</t>
  </si>
  <si>
    <t>ˉˉˉ0420010301
ˉˉˉ一般賠償收入</t>
  </si>
  <si>
    <t>2</t>
  </si>
  <si>
    <t>ˉ0426010000
ˉ經濟部</t>
  </si>
  <si>
    <t>ˉˉ0426010300
ˉˉ賠償收入</t>
  </si>
  <si>
    <t>ˉˉˉ0426010301
ˉˉˉ一般賠償收入</t>
  </si>
  <si>
    <t>3</t>
  </si>
  <si>
    <t>ˉ0429010000
ˉ交通部</t>
    <phoneticPr fontId="1" type="noConversion"/>
  </si>
  <si>
    <t>ˉˉ0429010300
ˉˉ賠償收入</t>
    <phoneticPr fontId="1" type="noConversion"/>
  </si>
  <si>
    <t>ˉˉˉ0429010301
ˉˉˉ一般賠償收入</t>
    <phoneticPr fontId="1" type="noConversion"/>
  </si>
  <si>
    <t>4</t>
  </si>
  <si>
    <t>ˉ0457010000
ˉ衛生福利部</t>
  </si>
  <si>
    <t>ˉˉ0457010100
ˉˉ罰金罰鍰及怠金</t>
  </si>
  <si>
    <t>ˉˉˉ0457010101
ˉˉˉ罰金罰鍰</t>
  </si>
  <si>
    <t>ˉˉ0457010300
ˉˉ賠償收入</t>
  </si>
  <si>
    <t>ˉˉˉ0457010301
ˉˉˉ一般賠償收入</t>
  </si>
  <si>
    <t>5</t>
  </si>
  <si>
    <t>ˉ0460010000
ˉ環境保護署</t>
  </si>
  <si>
    <t>ˉˉ0460010300
ˉˉ賠償收入</t>
  </si>
  <si>
    <t>ˉˉˉ0460010301
ˉˉˉ一般賠償收入</t>
  </si>
  <si>
    <t>0700000000
財產收入</t>
  </si>
  <si>
    <t>ˉ0726010000
ˉ經濟部</t>
  </si>
  <si>
    <t>ˉˉ0726010100
ˉˉ財產孳息</t>
  </si>
  <si>
    <t>ˉˉˉ0726010101
ˉˉˉ利息收入</t>
  </si>
  <si>
    <t>ˉ0757010000
ˉ衛生福利部</t>
  </si>
  <si>
    <t>ˉˉ0757010100
ˉˉ財產孳息</t>
  </si>
  <si>
    <t>ˉˉˉ0757010101
ˉˉˉ利息收入</t>
  </si>
  <si>
    <t>ˉˉ0757010500
ˉˉ廢舊物資售價</t>
  </si>
  <si>
    <t>1200000000
其他收入</t>
  </si>
  <si>
    <t>ˉ1257010000
ˉ衛生福利部</t>
  </si>
  <si>
    <t>ˉˉ1257010200
ˉˉ雜項收入</t>
  </si>
  <si>
    <t>ˉˉˉ1257010210
ˉˉˉ其他雜項收入</t>
  </si>
  <si>
    <t>歲入預算執</t>
  </si>
  <si>
    <t>行累計表</t>
  </si>
  <si>
    <t>中華民國109年01月15</t>
    <phoneticPr fontId="1" type="noConversion"/>
  </si>
  <si>
    <t>日至111年12月31日</t>
    <phoneticPr fontId="1" type="noConversion"/>
  </si>
  <si>
    <t>累計分配數</t>
  </si>
  <si>
    <t>累計實現數</t>
  </si>
  <si>
    <t>全部計畫
未分配預算數</t>
  </si>
  <si>
    <t>　　　   合              計</t>
    <phoneticPr fontId="1" type="noConversion"/>
  </si>
  <si>
    <t>ˉ0454010000
ˉ勞動部</t>
  </si>
  <si>
    <t>ˉˉ0454010300
ˉˉ賠償收入</t>
  </si>
  <si>
    <t>ˉˉˉ0454010301
ˉˉˉ一般賠償收入</t>
  </si>
  <si>
    <t>ˉ0717010000
ˉ財政部</t>
    <phoneticPr fontId="1" type="noConversion"/>
  </si>
  <si>
    <t>ˉˉ0717010100
ˉˉ財產孳息</t>
    <phoneticPr fontId="1" type="noConversion"/>
  </si>
  <si>
    <t>ˉˉˉ0717010101
ˉˉˉ利息收入</t>
    <phoneticPr fontId="1" type="noConversion"/>
  </si>
  <si>
    <t>歲出預算執行表</t>
  </si>
  <si>
    <t>—本年度部分</t>
  </si>
  <si>
    <t>分配</t>
    <phoneticPr fontId="1" type="noConversion"/>
  </si>
  <si>
    <t>本年度支出數</t>
  </si>
  <si>
    <t>預付數</t>
  </si>
  <si>
    <t>　　　 　   合                      計</t>
    <phoneticPr fontId="1" type="noConversion"/>
  </si>
  <si>
    <t>0003000000
行政院主管</t>
  </si>
  <si>
    <t>ˉ0003610000
ˉ原住民族委員會</t>
  </si>
  <si>
    <t>ˉˉ5903610000
ˉˉ其他經濟服務支出</t>
  </si>
  <si>
    <t>ˉˉˉ5903610200
ˉˉˉ嚴重特殊傳染性肺炎紓困振興</t>
  </si>
  <si>
    <t>ˉ0003640000
ˉ客家委員會及所屬</t>
  </si>
  <si>
    <t>ˉˉ5903640000
ˉˉ其他經濟服務支出</t>
  </si>
  <si>
    <t>ˉˉˉ5903640200
ˉˉˉ嚴重特殊傳染性肺炎紓困振興</t>
  </si>
  <si>
    <t>ˉ0003850000
ˉ國家通訊傳播委員會</t>
  </si>
  <si>
    <t>ˉˉ6503850000
ˉˉ醫療保健支出</t>
  </si>
  <si>
    <t>ˉˉˉ6503851000
ˉˉˉ嚴重特殊傳染性肺炎防治</t>
  </si>
  <si>
    <t>0008000000
內政部主管</t>
  </si>
  <si>
    <t>ˉ0008010000
ˉ內政部</t>
  </si>
  <si>
    <t>ˉˉ6508010000
ˉˉ醫療保健支出</t>
  </si>
  <si>
    <t>ˉˉˉ6508010100
ˉˉˉ嚴重特殊傳染性肺炎防治</t>
  </si>
  <si>
    <t>0020000000
教育部主管</t>
  </si>
  <si>
    <t>ˉ0020010000
ˉ教育部</t>
  </si>
  <si>
    <t>ˉˉ6520010000
ˉˉ醫療保健支出</t>
  </si>
  <si>
    <t>ˉˉˉ6520010100
ˉˉˉ嚴重特殊傳染性肺炎防治</t>
  </si>
  <si>
    <t>ˉˉ5920010000
ˉˉ其他經濟服務支出</t>
  </si>
  <si>
    <t>ˉˉˉ5920010100
ˉˉˉ嚴重特殊傳染性肺炎紓困振興</t>
  </si>
  <si>
    <t>0026000000
經濟部主管</t>
  </si>
  <si>
    <t>ˉ0026010000
ˉ經濟部</t>
  </si>
  <si>
    <t>ˉˉ6526010000
ˉˉ醫療保健支出</t>
  </si>
  <si>
    <t>ˉˉˉ6526010100
ˉˉˉ嚴重特殊傳染性肺炎防治</t>
  </si>
  <si>
    <t>ˉˉ5926010000
ˉˉ其他經濟服務支出</t>
  </si>
  <si>
    <t>ˉˉˉ5926010200
ˉˉˉ嚴重特殊傳染性肺炎紓困振興</t>
  </si>
  <si>
    <t>0029000000
交通部主管</t>
  </si>
  <si>
    <t>ˉ0029010000
ˉ交通部</t>
  </si>
  <si>
    <t>ˉˉ6529010000
ˉˉ醫療保健支出</t>
  </si>
  <si>
    <t>ˉˉˉ6529010100
ˉˉˉ嚴重特殊傳染性肺炎防治</t>
  </si>
  <si>
    <t>ˉˉ5929010000
ˉˉ其他經濟服務支出</t>
  </si>
  <si>
    <t>ˉˉˉ5929010200
ˉˉˉ嚴重特殊傳染性肺炎紓困振興</t>
  </si>
  <si>
    <t>6</t>
  </si>
  <si>
    <t>0051000000
農業委員會主管</t>
  </si>
  <si>
    <t>ˉ0051010000
ˉ農業委員會</t>
  </si>
  <si>
    <t>ˉˉ6551010000
ˉˉ醫療保健支出</t>
  </si>
  <si>
    <t>ˉˉˉ6551011100
ˉˉˉ嚴重特殊傳染性肺炎防治</t>
  </si>
  <si>
    <t>ˉˉ5651010000
ˉˉ農業支出</t>
  </si>
  <si>
    <t>ˉˉˉ5651012100
ˉˉˉ嚴重特殊傳染性肺炎紓困振興</t>
  </si>
  <si>
    <t>7</t>
  </si>
  <si>
    <t>0057000000
衛生福利部主管</t>
  </si>
  <si>
    <t>ˉ0057010000
ˉ衛生福利部</t>
  </si>
  <si>
    <t>ˉˉ6557010000
ˉˉ醫療保健支出</t>
  </si>
  <si>
    <t>ˉˉˉ6557010100
ˉˉˉ嚴重特殊傳染性肺炎防治</t>
  </si>
  <si>
    <t>ˉˉ6257010000
ˉˉ社會救助支出</t>
  </si>
  <si>
    <t>ˉˉˉ6257010200
ˉˉˉ嚴重特殊傳染性肺炎紓困振興</t>
  </si>
  <si>
    <t>8</t>
  </si>
  <si>
    <t>0061000000
文化部主管</t>
  </si>
  <si>
    <t>ˉ0061010000
ˉ文化部</t>
  </si>
  <si>
    <t>ˉˉ5961010000
ˉˉ其他經濟服務支出</t>
  </si>
  <si>
    <t>ˉˉˉ5961011300
ˉˉˉ嚴重特殊傳染性肺炎紓困振興</t>
  </si>
  <si>
    <t>0067000000
海洋委員會主管</t>
  </si>
  <si>
    <t>ˉ0067010000
ˉ海洋委員會</t>
  </si>
  <si>
    <t>ˉˉ6567010000
ˉˉ醫療保健支出</t>
  </si>
  <si>
    <t>ˉˉˉ6567011100
ˉˉˉ嚴重特殊傳染性肺炎防治</t>
  </si>
  <si>
    <t>0017000000
財政部主管</t>
  </si>
  <si>
    <t>ˉ0017010000
ˉ財政部</t>
  </si>
  <si>
    <t>ˉˉ5917010000
ˉˉ其他經濟服務支出</t>
  </si>
  <si>
    <t>ˉˉˉ5917010200
ˉˉˉ嚴重特殊傳染性肺炎紓困振興</t>
    <phoneticPr fontId="1" type="noConversion"/>
  </si>
  <si>
    <t>11</t>
  </si>
  <si>
    <t>0030000000
勞動部主管</t>
  </si>
  <si>
    <t>ˉ0030010000
ˉ勞動部</t>
  </si>
  <si>
    <t>ˉˉ6330010000
ˉˉ福利服務支出</t>
  </si>
  <si>
    <t>ˉˉˉ6330010200
ˉˉˉ嚴重特殊傳染性肺炎紓困振興</t>
  </si>
  <si>
    <t>12</t>
  </si>
  <si>
    <t>0060000000
環境保護署主管</t>
  </si>
  <si>
    <t>ˉ0060010000
ˉ環境保護署</t>
  </si>
  <si>
    <t>ˉˉ7160010000
ˉˉ環境保護支出</t>
  </si>
  <si>
    <t>ˉˉˉ7160010100
ˉˉˉ嚴重特殊傳染性肺炎防治</t>
  </si>
  <si>
    <t>及紓困振興特別預算年度會計報告</t>
  </si>
  <si>
    <t>歲出預算執</t>
  </si>
  <si>
    <t>中華民國109年1月15</t>
    <phoneticPr fontId="1" type="noConversion"/>
  </si>
  <si>
    <t>全部計畫
未分配預算數</t>
    <phoneticPr fontId="1" type="noConversion"/>
  </si>
  <si>
    <t>　　　 　    合                   計</t>
    <phoneticPr fontId="1" type="noConversion"/>
  </si>
  <si>
    <t>ˉˉˉ5903610200
ˉˉˉ嚴重特殊傳染性肺炎紓困振興</t>
    <phoneticPr fontId="1" type="noConversion"/>
  </si>
  <si>
    <t>ˉˉˉ5903640200
ˉˉˉ嚴重特殊傳染性肺炎紓困振興</t>
    <phoneticPr fontId="1" type="noConversion"/>
  </si>
  <si>
    <t>ˉˉˉ5920010100
ˉˉˉ嚴重特殊傳染性肺炎紓困振興</t>
    <phoneticPr fontId="1" type="noConversion"/>
  </si>
  <si>
    <t>ˉˉˉ5926010200
ˉˉˉ嚴重特殊傳染性肺炎紓困振興</t>
    <phoneticPr fontId="1" type="noConversion"/>
  </si>
  <si>
    <t>ˉˉˉ5929010200
ˉˉˉ嚴重特殊傳染性肺炎紓困振興</t>
    <phoneticPr fontId="1" type="noConversion"/>
  </si>
  <si>
    <t>ˉˉˉ5651012100
ˉˉˉ嚴重特殊傳染性肺炎紓困振興</t>
    <phoneticPr fontId="1" type="noConversion"/>
  </si>
  <si>
    <t>ˉˉˉ6257010200
ˉˉˉ嚴重特殊傳染性肺炎紓困振興</t>
    <phoneticPr fontId="1" type="noConversion"/>
  </si>
  <si>
    <t>ˉˉˉ5961011300
ˉˉˉ嚴重特殊傳染性肺炎紓困振興</t>
    <phoneticPr fontId="1" type="noConversion"/>
  </si>
  <si>
    <t>9</t>
  </si>
  <si>
    <t>10</t>
  </si>
  <si>
    <t>ˉˉˉ6330010200
ˉˉˉ嚴重特殊傳染性肺炎紓困振興</t>
    <phoneticPr fontId="1" type="noConversion"/>
  </si>
  <si>
    <t>中央政府嚴重特殊傳染性肺炎防治</t>
    <phoneticPr fontId="28" type="noConversion"/>
  </si>
  <si>
    <t>及紓困振興特別預算年度會計報告</t>
    <phoneticPr fontId="28" type="noConversion"/>
  </si>
  <si>
    <t>融資調度執行表</t>
    <phoneticPr fontId="30" type="noConversion"/>
  </si>
  <si>
    <t>－本年度部分</t>
    <phoneticPr fontId="1" type="noConversion"/>
  </si>
  <si>
    <t>中華民國</t>
    <phoneticPr fontId="32" type="noConversion"/>
  </si>
  <si>
    <t>111年度</t>
    <phoneticPr fontId="32" type="noConversion"/>
  </si>
  <si>
    <t>單位：新臺幣元</t>
    <phoneticPr fontId="28" type="noConversion"/>
  </si>
  <si>
    <t>項目</t>
    <phoneticPr fontId="0" type="noConversion"/>
  </si>
  <si>
    <t>全　部　計　畫　預　算　數</t>
    <phoneticPr fontId="28" type="noConversion"/>
  </si>
  <si>
    <t>分     配      預       算       數</t>
    <phoneticPr fontId="32" type="noConversion"/>
  </si>
  <si>
    <t>本年度收入實現數</t>
    <phoneticPr fontId="28" type="noConversion"/>
  </si>
  <si>
    <t>分配數餘額</t>
    <phoneticPr fontId="32" type="noConversion"/>
  </si>
  <si>
    <t>原 預 算 數</t>
    <phoneticPr fontId="28" type="noConversion"/>
  </si>
  <si>
    <t xml:space="preserve"> 預 算 增 減 數</t>
    <phoneticPr fontId="32" type="noConversion"/>
  </si>
  <si>
    <t>合      計</t>
    <phoneticPr fontId="32" type="noConversion"/>
  </si>
  <si>
    <t>本年度分配數</t>
    <phoneticPr fontId="32" type="noConversion"/>
  </si>
  <si>
    <t>以前年度
分配數餘額</t>
    <phoneticPr fontId="34" type="noConversion"/>
  </si>
  <si>
    <t>合    　  計</t>
    <phoneticPr fontId="32" type="noConversion"/>
  </si>
  <si>
    <t>合計　</t>
    <phoneticPr fontId="28" type="noConversion"/>
  </si>
  <si>
    <t>公債及賒借收入</t>
    <phoneticPr fontId="30" type="noConversion"/>
  </si>
  <si>
    <t xml:space="preserve">    國庫署</t>
    <phoneticPr fontId="32" type="noConversion"/>
  </si>
  <si>
    <t>ˉˉ公債收入</t>
    <phoneticPr fontId="1" type="noConversion"/>
  </si>
  <si>
    <t>ˉˉ賒借收入</t>
    <phoneticPr fontId="1" type="noConversion"/>
  </si>
  <si>
    <t>移用以前年度歲計賸餘</t>
    <phoneticPr fontId="30" type="noConversion"/>
  </si>
  <si>
    <t>中央政府嚴重特殊傳染性肺炎防治</t>
    <phoneticPr fontId="1" type="noConversion"/>
  </si>
  <si>
    <t>融資調度</t>
    <phoneticPr fontId="1" type="noConversion"/>
  </si>
  <si>
    <t>執行累計表</t>
    <phoneticPr fontId="1" type="noConversion"/>
  </si>
  <si>
    <r>
      <t>中華民國</t>
    </r>
    <r>
      <rPr>
        <sz val="12"/>
        <color indexed="8"/>
        <rFont val="標楷體"/>
        <family val="4"/>
        <charset val="136"/>
      </rPr>
      <t>109年01月15</t>
    </r>
    <phoneticPr fontId="1" type="noConversion"/>
  </si>
  <si>
    <t>項       目</t>
    <phoneticPr fontId="1" type="noConversion"/>
  </si>
  <si>
    <t>全  部  計  畫  預  算  數</t>
    <phoneticPr fontId="1" type="noConversion"/>
  </si>
  <si>
    <t>累 計 分 配 數</t>
    <phoneticPr fontId="1" type="noConversion"/>
  </si>
  <si>
    <t>累 計 實 現 數</t>
    <phoneticPr fontId="1" type="noConversion"/>
  </si>
  <si>
    <t>分 配 數 餘 額</t>
    <phoneticPr fontId="1" type="noConversion"/>
  </si>
  <si>
    <t>全 部 計 畫
未 分 配 預 算 數</t>
    <phoneticPr fontId="1" type="noConversion"/>
  </si>
  <si>
    <t>原 預 算 數</t>
    <phoneticPr fontId="1" type="noConversion"/>
  </si>
  <si>
    <t>預 算 增 減 數</t>
    <phoneticPr fontId="1" type="noConversion"/>
  </si>
  <si>
    <t>合      計</t>
  </si>
  <si>
    <t>合               計</t>
    <phoneticPr fontId="1" type="noConversion"/>
  </si>
  <si>
    <t>公債及賒借收入</t>
    <phoneticPr fontId="1" type="noConversion"/>
  </si>
  <si>
    <t>ˉ國庫署</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</si>
</sst>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_ "/>
    <numFmt numFmtId="177" formatCode="#,##0_);[Red]\(#,##0\)"/>
    <numFmt numFmtId="178" formatCode="#,###\-_);[Red]\(#,###\-\)"/>
    <numFmt numFmtId="179" formatCode="#,##0.00;[Red]\-#,##0.00;&quot;…&quot;"/>
  </numFmts>
  <fonts count="38">
    <font>
      <sz val="12"/>
      <color theme="1"/>
      <name val="新細明體"/>
      <family val="1"/>
      <charset val="136"/>
      <scheme val="minor"/>
    </font>
    <font>
      <sz val="9"/>
      <name val="新細明體"/>
      <family val="1"/>
      <charset val="136"/>
    </font>
    <font>
      <sz val="6"/>
      <color indexed="8"/>
      <name val="標楷體"/>
      <family val="4"/>
      <charset val="136"/>
    </font>
    <font>
      <sz val="6"/>
      <color indexed="8"/>
      <name val="Arial"/>
      <family val="2"/>
    </font>
    <font>
      <sz val="7"/>
      <color indexed="8"/>
      <name val="Arial"/>
      <family val="2"/>
    </font>
    <font>
      <sz val="8"/>
      <color indexed="8"/>
      <name val="新細明體"/>
      <family val="1"/>
      <charset val="136"/>
    </font>
    <font>
      <sz val="12"/>
      <color indexed="8"/>
      <name val="標楷體"/>
      <family val="4"/>
      <charset val="136"/>
    </font>
    <font>
      <sz val="10"/>
      <color indexed="8"/>
      <name val="新細明體"/>
      <family val="1"/>
      <charset val="136"/>
    </font>
    <font>
      <sz val="10"/>
      <color indexed="8"/>
      <name val="Arial"/>
      <family val="2"/>
    </font>
    <font>
      <sz val="10"/>
      <name val="Arial"/>
      <family val="2"/>
    </font>
    <font>
      <sz val="7"/>
      <name val="Arial"/>
      <family val="2"/>
    </font>
    <font>
      <sz val="10"/>
      <name val="標楷體"/>
      <family val="4"/>
      <charset val="136"/>
    </font>
    <font>
      <sz val="11"/>
      <name val="標楷體"/>
      <family val="4"/>
      <charset val="136"/>
    </font>
    <font>
      <sz val="9"/>
      <name val="新細明體"/>
      <family val="1"/>
      <charset val="136"/>
    </font>
    <font>
      <sz val="9"/>
      <name val="標楷體"/>
      <family val="4"/>
      <charset val="136"/>
    </font>
    <font>
      <sz val="11"/>
      <name val="新細明體"/>
      <family val="1"/>
      <charset val="136"/>
    </font>
    <font>
      <sz val="11"/>
      <name val="Arial"/>
      <family val="2"/>
    </font>
    <font>
      <sz val="9"/>
      <name val="Arial"/>
      <family val="2"/>
    </font>
    <font>
      <sz val="9"/>
      <color indexed="8"/>
      <name val="Arial"/>
      <family val="2"/>
    </font>
    <font>
      <sz val="9"/>
      <color indexed="8"/>
      <name val="標楷體"/>
      <family val="4"/>
      <charset val="136"/>
    </font>
    <font>
      <sz val="15"/>
      <color indexed="8"/>
      <name val="標楷體"/>
      <family val="4"/>
      <charset val="136"/>
    </font>
    <font>
      <sz val="16"/>
      <color indexed="8"/>
      <name val="標楷體"/>
      <family val="4"/>
      <charset val="136"/>
    </font>
    <font>
      <sz val="9"/>
      <color indexed="8"/>
      <name val="新細明體"/>
      <family val="1"/>
      <charset val="136"/>
    </font>
    <font>
      <sz val="16"/>
      <color indexed="8"/>
      <name val="新細明體"/>
      <family val="1"/>
      <charset val="136"/>
    </font>
    <font>
      <sz val="8"/>
      <color indexed="8"/>
      <name val="標楷體"/>
      <family val="4"/>
      <charset val="136"/>
    </font>
    <font>
      <sz val="8"/>
      <color indexed="8"/>
      <name val="Arial"/>
      <family val="2"/>
    </font>
    <font>
      <sz val="12"/>
      <name val="Times New Roman"/>
      <family val="1"/>
    </font>
    <font>
      <sz val="16"/>
      <name val="標楷體"/>
      <family val="4"/>
      <charset val="136"/>
    </font>
    <font>
      <sz val="10"/>
      <name val="Times New Roman"/>
      <family val="1"/>
    </font>
    <font>
      <sz val="16"/>
      <name val="Arial"/>
      <family val="2"/>
    </font>
    <font>
      <sz val="12"/>
      <name val="新細明體"/>
      <family val="1"/>
      <charset val="136"/>
    </font>
    <font>
      <sz val="12"/>
      <name val="標楷體"/>
      <family val="4"/>
      <charset val="136"/>
    </font>
    <font>
      <sz val="9"/>
      <name val="細明體"/>
      <family val="3"/>
      <charset val="136"/>
    </font>
    <font>
      <sz val="12"/>
      <name val="Arial"/>
      <family val="2"/>
    </font>
    <font>
      <sz val="14"/>
      <name val="華康楷書體W5"/>
      <family val="1"/>
      <charset val="136"/>
    </font>
    <font>
      <sz val="11"/>
      <color indexed="8"/>
      <name val="新細明體"/>
      <family val="1"/>
      <charset val="136"/>
    </font>
    <font>
      <sz val="10"/>
      <name val="新細明體"/>
      <family val="1"/>
      <charset val="136"/>
    </font>
    <font>
      <sz val="11"/>
      <color indexed="8"/>
      <name val="標楷體"/>
      <family val="4"/>
      <charset val="136"/>
    </font>
  </fonts>
  <fills count="2">
    <fill>
      <patternFill patternType="none"/>
    </fill>
    <fill>
      <patternFill patternType="gray125"/>
    </fill>
  </fills>
  <borders count="16">
    <border>
      <left/>
      <right/>
      <top/>
      <bottom/>
      <diagonal/>
    </border>
    <border>
      <left style="thin">
        <color indexed="64"/>
      </left>
      <right style="thin">
        <color indexed="64"/>
      </right>
      <top/>
      <bottom/>
      <diagonal/>
    </border>
    <border>
      <left style="thin">
        <color indexed="64"/>
      </left>
      <right/>
      <top/>
      <bottom/>
      <diagonal/>
    </border>
    <border>
      <left/>
      <right/>
      <top/>
      <bottom style="thin">
        <color indexed="64"/>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3">
    <xf numFmtId="0" fontId="0" fillId="0" borderId="0">
      <alignment vertical="center"/>
    </xf>
    <xf numFmtId="0" fontId="11" fillId="0" borderId="0" applyNumberFormat="0" applyFill="0" applyBorder="0" applyAlignment="0" applyProtection="0"/>
    <xf numFmtId="0" fontId="26" fillId="0" borderId="0"/>
  </cellStyleXfs>
  <cellXfs count="259">
    <xf numFmtId="0" fontId="0" fillId="0" borderId="0" xfId="0">
      <alignment vertical="center"/>
    </xf>
    <xf numFmtId="49" fontId="2" fillId="0" borderId="0" xfId="0" applyNumberFormat="1" applyFont="1" applyBorder="1" applyAlignment="1">
      <alignment vertical="center" wrapText="1"/>
    </xf>
    <xf numFmtId="49" fontId="3" fillId="0" borderId="0" xfId="0" applyNumberFormat="1" applyFont="1" applyBorder="1" applyAlignment="1">
      <alignment vertical="center" wrapText="1"/>
    </xf>
    <xf numFmtId="4" fontId="4" fillId="0" borderId="1" xfId="0" applyNumberFormat="1" applyFont="1" applyBorder="1" applyAlignment="1">
      <alignment horizontal="right" vertical="center" wrapText="1"/>
    </xf>
    <xf numFmtId="4" fontId="4" fillId="0" borderId="2" xfId="0" applyNumberFormat="1" applyFont="1" applyBorder="1" applyAlignment="1">
      <alignment horizontal="right" vertical="center" wrapText="1"/>
    </xf>
    <xf numFmtId="49" fontId="3" fillId="0" borderId="3" xfId="0" applyNumberFormat="1" applyFont="1" applyBorder="1" applyAlignment="1">
      <alignment vertical="center" wrapText="1"/>
    </xf>
    <xf numFmtId="49" fontId="5" fillId="0" borderId="1" xfId="0" applyNumberFormat="1" applyFont="1" applyBorder="1" applyAlignment="1">
      <alignment vertical="center" wrapText="1"/>
    </xf>
    <xf numFmtId="4" fontId="4" fillId="0" borderId="4" xfId="0" applyNumberFormat="1" applyFont="1" applyBorder="1" applyAlignment="1">
      <alignment horizontal="right" vertical="center" wrapText="1"/>
    </xf>
    <xf numFmtId="49" fontId="7" fillId="0" borderId="4" xfId="0" applyNumberFormat="1" applyFont="1" applyBorder="1" applyAlignment="1">
      <alignment vertical="center" wrapText="1"/>
    </xf>
    <xf numFmtId="49" fontId="5" fillId="0" borderId="4" xfId="0" applyNumberFormat="1" applyFont="1" applyBorder="1" applyAlignment="1">
      <alignment vertical="center" wrapText="1"/>
    </xf>
    <xf numFmtId="4" fontId="4" fillId="0" borderId="0" xfId="0" applyNumberFormat="1" applyFont="1" applyBorder="1" applyAlignment="1">
      <alignment horizontal="right" vertical="center" wrapText="1"/>
    </xf>
    <xf numFmtId="176" fontId="8" fillId="0" borderId="5" xfId="0" applyNumberFormat="1" applyFont="1" applyBorder="1" applyAlignment="1">
      <alignment horizontal="right" vertical="center" wrapText="1"/>
    </xf>
    <xf numFmtId="49" fontId="7" fillId="0" borderId="6" xfId="0" applyNumberFormat="1" applyFont="1" applyBorder="1" applyAlignment="1">
      <alignment horizontal="center" vertical="center" wrapText="1"/>
    </xf>
    <xf numFmtId="3" fontId="8" fillId="0" borderId="7" xfId="0" applyNumberFormat="1" applyFont="1" applyBorder="1" applyAlignment="1">
      <alignment horizontal="right" vertical="center" wrapText="1"/>
    </xf>
    <xf numFmtId="3" fontId="8" fillId="0" borderId="8" xfId="0" applyNumberFormat="1" applyFont="1" applyBorder="1" applyAlignment="1">
      <alignment horizontal="right" vertical="center" wrapText="1"/>
    </xf>
    <xf numFmtId="3" fontId="7" fillId="0" borderId="4" xfId="0" applyNumberFormat="1" applyFont="1" applyBorder="1" applyAlignment="1">
      <alignment vertical="center" wrapText="1"/>
    </xf>
    <xf numFmtId="3" fontId="8" fillId="0" borderId="9" xfId="0" applyNumberFormat="1" applyFont="1" applyBorder="1" applyAlignment="1">
      <alignment horizontal="right" vertical="center" wrapText="1"/>
    </xf>
    <xf numFmtId="3" fontId="8" fillId="0" borderId="2" xfId="0" applyNumberFormat="1" applyFont="1" applyBorder="1" applyAlignment="1">
      <alignment horizontal="right" vertical="center" wrapText="1"/>
    </xf>
    <xf numFmtId="3" fontId="8" fillId="0" borderId="4" xfId="0" applyNumberFormat="1" applyFont="1" applyBorder="1" applyAlignment="1">
      <alignment horizontal="right" vertical="center" wrapText="1"/>
    </xf>
    <xf numFmtId="3" fontId="8" fillId="0" borderId="0" xfId="0" applyNumberFormat="1" applyFont="1" applyBorder="1" applyAlignment="1">
      <alignment horizontal="right" vertical="center" wrapText="1"/>
    </xf>
    <xf numFmtId="3" fontId="4" fillId="0" borderId="4" xfId="0" applyNumberFormat="1" applyFont="1" applyBorder="1" applyAlignment="1">
      <alignment horizontal="right" vertical="center" wrapText="1"/>
    </xf>
    <xf numFmtId="3" fontId="4" fillId="0" borderId="0" xfId="0" applyNumberFormat="1" applyFont="1" applyBorder="1" applyAlignment="1">
      <alignment horizontal="right" vertical="center" wrapText="1"/>
    </xf>
    <xf numFmtId="3" fontId="5" fillId="0" borderId="1" xfId="0" applyNumberFormat="1" applyFont="1" applyBorder="1" applyAlignment="1">
      <alignment vertical="center" wrapText="1"/>
    </xf>
    <xf numFmtId="3" fontId="4" fillId="0" borderId="2" xfId="0" applyNumberFormat="1" applyFont="1" applyBorder="1" applyAlignment="1">
      <alignment horizontal="right" vertical="center" wrapText="1"/>
    </xf>
    <xf numFmtId="3" fontId="7" fillId="0" borderId="1" xfId="0" applyNumberFormat="1" applyFont="1" applyBorder="1" applyAlignment="1">
      <alignment vertical="center" wrapText="1"/>
    </xf>
    <xf numFmtId="176" fontId="8" fillId="0" borderId="6" xfId="0" applyNumberFormat="1" applyFont="1" applyBorder="1" applyAlignment="1">
      <alignment horizontal="right" vertical="center" wrapText="1"/>
    </xf>
    <xf numFmtId="176" fontId="7" fillId="0" borderId="10" xfId="0" applyNumberFormat="1" applyFont="1" applyBorder="1" applyAlignment="1">
      <alignment horizontal="center" vertical="center" wrapText="1"/>
    </xf>
    <xf numFmtId="176" fontId="8" fillId="0" borderId="3" xfId="0" applyNumberFormat="1" applyFont="1" applyBorder="1" applyAlignment="1">
      <alignment horizontal="right" vertical="center" wrapText="1"/>
    </xf>
    <xf numFmtId="3" fontId="9" fillId="0" borderId="2" xfId="0" applyNumberFormat="1" applyFont="1" applyBorder="1" applyAlignment="1">
      <alignment horizontal="right" vertical="center" wrapText="1"/>
    </xf>
    <xf numFmtId="3" fontId="9" fillId="0" borderId="4" xfId="0" applyNumberFormat="1" applyFont="1" applyBorder="1" applyAlignment="1">
      <alignment horizontal="right" vertical="center" wrapText="1"/>
    </xf>
    <xf numFmtId="3" fontId="10" fillId="0" borderId="4" xfId="0" applyNumberFormat="1" applyFont="1" applyBorder="1" applyAlignment="1">
      <alignment horizontal="right" vertical="center" wrapText="1"/>
    </xf>
    <xf numFmtId="3" fontId="7" fillId="0" borderId="1" xfId="0" applyNumberFormat="1" applyFont="1" applyBorder="1" applyAlignment="1">
      <alignment horizontal="left" vertical="center" wrapText="1"/>
    </xf>
    <xf numFmtId="49" fontId="6" fillId="0" borderId="11" xfId="0" applyNumberFormat="1" applyFont="1" applyBorder="1" applyAlignment="1">
      <alignment horizontal="distributed" vertical="center" wrapText="1" indent="2"/>
    </xf>
    <xf numFmtId="0" fontId="14" fillId="0" borderId="0" xfId="1" applyNumberFormat="1" applyFont="1" applyBorder="1" applyAlignment="1">
      <alignment horizontal="right" vertical="center" wrapText="1"/>
    </xf>
    <xf numFmtId="0" fontId="12" fillId="0" borderId="11" xfId="1" applyFont="1" applyBorder="1" applyAlignment="1">
      <alignment horizontal="distributed" vertical="center" wrapText="1" indent="2"/>
    </xf>
    <xf numFmtId="0" fontId="12" fillId="0" borderId="12" xfId="1" applyFont="1" applyBorder="1" applyAlignment="1">
      <alignment horizontal="distributed" vertical="center" wrapText="1" indent="2"/>
    </xf>
    <xf numFmtId="0" fontId="15" fillId="0" borderId="4" xfId="1" applyNumberFormat="1" applyFont="1" applyBorder="1" applyAlignment="1">
      <alignment horizontal="left" vertical="center" wrapText="1"/>
    </xf>
    <xf numFmtId="176" fontId="16" fillId="0" borderId="0" xfId="1" applyNumberFormat="1" applyFont="1" applyBorder="1" applyAlignment="1">
      <alignment horizontal="right" vertical="center" wrapText="1"/>
    </xf>
    <xf numFmtId="176" fontId="16" fillId="0" borderId="2" xfId="1" applyNumberFormat="1" applyFont="1" applyBorder="1" applyAlignment="1">
      <alignment horizontal="right" vertical="center" wrapText="1"/>
    </xf>
    <xf numFmtId="0" fontId="17" fillId="0" borderId="0" xfId="1" applyNumberFormat="1" applyFont="1" applyBorder="1" applyAlignment="1">
      <alignment horizontal="right" vertical="center" wrapText="1"/>
    </xf>
    <xf numFmtId="0" fontId="15" fillId="0" borderId="6" xfId="1" applyNumberFormat="1" applyFont="1" applyBorder="1" applyAlignment="1">
      <alignment horizontal="left" vertical="center" wrapText="1"/>
    </xf>
    <xf numFmtId="176" fontId="16" fillId="0" borderId="3" xfId="1" applyNumberFormat="1" applyFont="1" applyBorder="1" applyAlignment="1">
      <alignment horizontal="right" vertical="center" wrapText="1"/>
    </xf>
    <xf numFmtId="176" fontId="16" fillId="0" borderId="5" xfId="1" applyNumberFormat="1" applyFont="1" applyBorder="1" applyAlignment="1">
      <alignment horizontal="right" vertical="center" wrapText="1"/>
    </xf>
    <xf numFmtId="0" fontId="15" fillId="0" borderId="2" xfId="1" applyNumberFormat="1" applyFont="1" applyBorder="1" applyAlignment="1">
      <alignment horizontal="left" vertical="center" wrapText="1"/>
    </xf>
    <xf numFmtId="176" fontId="16" fillId="0" borderId="4" xfId="1" applyNumberFormat="1" applyFont="1" applyBorder="1" applyAlignment="1">
      <alignment horizontal="right" vertical="center" wrapText="1"/>
    </xf>
    <xf numFmtId="0" fontId="18" fillId="0" borderId="0" xfId="0" applyFont="1" applyBorder="1" applyAlignment="1">
      <alignment horizontal="center" vertical="top" wrapText="1"/>
    </xf>
    <xf numFmtId="0" fontId="19" fillId="0" borderId="0" xfId="0" applyFont="1" applyBorder="1" applyAlignment="1">
      <alignment horizontal="left" vertical="top" wrapText="1"/>
    </xf>
    <xf numFmtId="3" fontId="18" fillId="0" borderId="0" xfId="0" applyNumberFormat="1" applyFont="1" applyBorder="1" applyAlignment="1">
      <alignment horizontal="right" vertical="center"/>
    </xf>
    <xf numFmtId="0" fontId="20" fillId="0" borderId="0" xfId="0" applyFont="1" applyAlignment="1">
      <alignment vertical="center" wrapText="1"/>
    </xf>
    <xf numFmtId="0" fontId="19" fillId="0" borderId="0" xfId="0" applyFont="1" applyBorder="1" applyAlignment="1">
      <alignment horizontal="center" vertical="top" wrapText="1"/>
    </xf>
    <xf numFmtId="3" fontId="21" fillId="0" borderId="0" xfId="0" applyNumberFormat="1" applyFont="1" applyBorder="1" applyAlignment="1">
      <alignment horizontal="right" vertical="center"/>
    </xf>
    <xf numFmtId="3" fontId="21" fillId="0" borderId="0" xfId="0" applyNumberFormat="1" applyFont="1" applyBorder="1" applyAlignment="1">
      <alignment horizontal="left" vertical="center"/>
    </xf>
    <xf numFmtId="3" fontId="19" fillId="0" borderId="0" xfId="0" applyNumberFormat="1" applyFont="1" applyBorder="1" applyAlignment="1">
      <alignment horizontal="right" vertical="center"/>
    </xf>
    <xf numFmtId="0" fontId="21" fillId="0" borderId="0" xfId="0" applyFont="1" applyAlignment="1">
      <alignment vertical="center" wrapText="1"/>
    </xf>
    <xf numFmtId="0" fontId="21" fillId="0" borderId="0" xfId="0" applyFont="1" applyBorder="1" applyAlignment="1">
      <alignment horizontal="left" vertical="top" wrapText="1"/>
    </xf>
    <xf numFmtId="3" fontId="6" fillId="0" borderId="0" xfId="0" applyNumberFormat="1" applyFont="1" applyBorder="1" applyAlignment="1">
      <alignment horizontal="right" vertical="center"/>
    </xf>
    <xf numFmtId="3" fontId="6" fillId="0" borderId="3" xfId="0" applyNumberFormat="1" applyFont="1" applyBorder="1" applyAlignment="1">
      <alignment horizontal="left" vertical="center"/>
    </xf>
    <xf numFmtId="3" fontId="6" fillId="0" borderId="0" xfId="0" applyNumberFormat="1" applyFont="1" applyBorder="1" applyAlignment="1">
      <alignment horizontal="left" vertical="center"/>
    </xf>
    <xf numFmtId="0" fontId="6" fillId="0" borderId="0" xfId="0" applyFont="1" applyAlignment="1">
      <alignment vertical="center" wrapText="1"/>
    </xf>
    <xf numFmtId="0" fontId="6" fillId="0" borderId="11" xfId="0" applyFont="1" applyBorder="1" applyAlignment="1">
      <alignment horizontal="distributed" vertical="center" wrapText="1" justifyLastLine="1"/>
    </xf>
    <xf numFmtId="3" fontId="6" fillId="0" borderId="12" xfId="0" applyNumberFormat="1" applyFont="1" applyBorder="1" applyAlignment="1">
      <alignment horizontal="distributed" vertical="center" wrapText="1" justifyLastLine="1"/>
    </xf>
    <xf numFmtId="0" fontId="6" fillId="0" borderId="14" xfId="0" applyFont="1" applyBorder="1" applyAlignment="1">
      <alignment horizontal="distributed" vertical="center" wrapText="1" justifyLastLine="1"/>
    </xf>
    <xf numFmtId="3" fontId="6" fillId="0" borderId="14" xfId="0" applyNumberFormat="1" applyFont="1" applyBorder="1" applyAlignment="1">
      <alignment horizontal="distributed" vertical="center" wrapText="1" justifyLastLine="1"/>
    </xf>
    <xf numFmtId="0" fontId="18" fillId="0" borderId="4" xfId="0" applyFont="1" applyBorder="1" applyAlignment="1">
      <alignment horizontal="center" vertical="center" wrapText="1"/>
    </xf>
    <xf numFmtId="0" fontId="18" fillId="0" borderId="1" xfId="0" applyFont="1" applyBorder="1" applyAlignment="1">
      <alignment horizontal="center" vertical="center" wrapText="1"/>
    </xf>
    <xf numFmtId="0" fontId="22" fillId="0" borderId="1" xfId="0" applyFont="1" applyBorder="1" applyAlignment="1">
      <alignment horizontal="left" vertical="center" wrapText="1"/>
    </xf>
    <xf numFmtId="3" fontId="18" fillId="0" borderId="1" xfId="0" applyNumberFormat="1" applyFont="1" applyBorder="1" applyAlignment="1">
      <alignment horizontal="right" vertical="center"/>
    </xf>
    <xf numFmtId="3" fontId="18" fillId="0" borderId="2" xfId="0" applyNumberFormat="1" applyFont="1" applyBorder="1" applyAlignment="1">
      <alignment horizontal="right" vertical="center"/>
    </xf>
    <xf numFmtId="0" fontId="22" fillId="0" borderId="0" xfId="0" applyFont="1" applyAlignment="1">
      <alignment vertical="center" wrapText="1"/>
    </xf>
    <xf numFmtId="0" fontId="18" fillId="0" borderId="4" xfId="0" applyFont="1" applyBorder="1" applyAlignment="1">
      <alignment horizontal="center" vertical="top" wrapText="1"/>
    </xf>
    <xf numFmtId="0" fontId="18" fillId="0" borderId="1" xfId="0" applyFont="1" applyBorder="1" applyAlignment="1">
      <alignment horizontal="center" vertical="top" wrapText="1"/>
    </xf>
    <xf numFmtId="0" fontId="22" fillId="0" borderId="1" xfId="0" applyFont="1" applyBorder="1" applyAlignment="1">
      <alignment horizontal="left" vertical="top" wrapText="1"/>
    </xf>
    <xf numFmtId="3" fontId="18" fillId="0" borderId="1" xfId="0" applyNumberFormat="1" applyFont="1" applyBorder="1" applyAlignment="1">
      <alignment horizontal="right" vertical="top"/>
    </xf>
    <xf numFmtId="3" fontId="18" fillId="0" borderId="2" xfId="0" applyNumberFormat="1" applyFont="1" applyBorder="1" applyAlignment="1">
      <alignment horizontal="right" vertical="top"/>
    </xf>
    <xf numFmtId="0" fontId="18" fillId="0" borderId="6" xfId="0" applyFont="1" applyBorder="1" applyAlignment="1">
      <alignment horizontal="center" vertical="top" wrapText="1"/>
    </xf>
    <xf numFmtId="0" fontId="18" fillId="0" borderId="10" xfId="0" applyFont="1" applyBorder="1" applyAlignment="1">
      <alignment horizontal="center" vertical="top" wrapText="1"/>
    </xf>
    <xf numFmtId="0" fontId="22" fillId="0" borderId="10" xfId="0" applyFont="1" applyBorder="1" applyAlignment="1">
      <alignment horizontal="left" vertical="top" wrapText="1"/>
    </xf>
    <xf numFmtId="3" fontId="18" fillId="0" borderId="10" xfId="0" applyNumberFormat="1" applyFont="1" applyBorder="1" applyAlignment="1">
      <alignment horizontal="right" vertical="top"/>
    </xf>
    <xf numFmtId="3" fontId="18" fillId="0" borderId="5" xfId="0" applyNumberFormat="1" applyFont="1" applyBorder="1" applyAlignment="1">
      <alignment horizontal="right" vertical="top"/>
    </xf>
    <xf numFmtId="0" fontId="18" fillId="0" borderId="8" xfId="0" applyFont="1" applyBorder="1" applyAlignment="1">
      <alignment horizontal="center" vertical="top" wrapText="1"/>
    </xf>
    <xf numFmtId="0" fontId="18" fillId="0" borderId="15" xfId="0" applyFont="1" applyBorder="1" applyAlignment="1">
      <alignment horizontal="center" vertical="top" wrapText="1"/>
    </xf>
    <xf numFmtId="3" fontId="18" fillId="0" borderId="15" xfId="0" applyNumberFormat="1" applyFont="1" applyBorder="1" applyAlignment="1">
      <alignment horizontal="right" vertical="top"/>
    </xf>
    <xf numFmtId="3" fontId="18" fillId="0" borderId="7" xfId="0" applyNumberFormat="1" applyFont="1" applyBorder="1" applyAlignment="1">
      <alignment horizontal="right" vertical="top"/>
    </xf>
    <xf numFmtId="0" fontId="6" fillId="0" borderId="0" xfId="0" applyFont="1" applyBorder="1" applyAlignment="1">
      <alignment horizontal="center" vertical="top" wrapText="1"/>
    </xf>
    <xf numFmtId="0" fontId="23" fillId="0" borderId="0" xfId="0" applyFont="1" applyBorder="1" applyAlignment="1">
      <alignment horizontal="left" vertical="top" wrapText="1"/>
    </xf>
    <xf numFmtId="0" fontId="22" fillId="0" borderId="15" xfId="0" applyFont="1" applyBorder="1" applyAlignment="1">
      <alignment horizontal="left" vertical="top" wrapText="1"/>
    </xf>
    <xf numFmtId="0" fontId="24" fillId="0" borderId="0" xfId="0" applyFont="1" applyBorder="1" applyAlignment="1">
      <alignment horizontal="center" vertical="top" wrapText="1"/>
    </xf>
    <xf numFmtId="0" fontId="21" fillId="0" borderId="0" xfId="0" applyFont="1" applyBorder="1" applyAlignment="1">
      <alignment vertical="center" wrapText="1"/>
    </xf>
    <xf numFmtId="0" fontId="6" fillId="0" borderId="0" xfId="0" applyFont="1" applyBorder="1" applyAlignment="1">
      <alignment vertical="center" wrapText="1"/>
    </xf>
    <xf numFmtId="0" fontId="5" fillId="0" borderId="4"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 xfId="0" applyFont="1" applyBorder="1" applyAlignment="1">
      <alignment horizontal="left" vertical="center" wrapText="1"/>
    </xf>
    <xf numFmtId="0" fontId="22" fillId="0" borderId="0" xfId="0" applyFont="1" applyBorder="1" applyAlignment="1">
      <alignment vertical="center" wrapText="1"/>
    </xf>
    <xf numFmtId="0" fontId="5" fillId="0" borderId="4" xfId="0" applyFont="1" applyFill="1" applyBorder="1" applyAlignment="1">
      <alignment horizontal="center" vertical="top" wrapText="1"/>
    </xf>
    <xf numFmtId="0" fontId="5" fillId="0" borderId="1" xfId="0" applyFont="1" applyFill="1" applyBorder="1" applyAlignment="1">
      <alignment horizontal="center" vertical="top" wrapText="1"/>
    </xf>
    <xf numFmtId="0" fontId="5" fillId="0" borderId="1" xfId="0" applyFont="1" applyFill="1" applyBorder="1" applyAlignment="1">
      <alignment horizontal="left" vertical="top" wrapText="1"/>
    </xf>
    <xf numFmtId="3" fontId="18" fillId="0" borderId="1" xfId="0" applyNumberFormat="1" applyFont="1" applyFill="1" applyBorder="1" applyAlignment="1">
      <alignment horizontal="right" vertical="top"/>
    </xf>
    <xf numFmtId="3" fontId="18" fillId="0" borderId="2" xfId="0" applyNumberFormat="1" applyFont="1" applyFill="1" applyBorder="1" applyAlignment="1">
      <alignment horizontal="right" vertical="top"/>
    </xf>
    <xf numFmtId="0" fontId="22" fillId="0" borderId="0" xfId="0" applyFont="1" applyFill="1" applyBorder="1" applyAlignment="1">
      <alignment vertical="center" wrapText="1"/>
    </xf>
    <xf numFmtId="0" fontId="22" fillId="0" borderId="0" xfId="0" applyFont="1" applyFill="1" applyAlignment="1">
      <alignment vertical="center" wrapText="1"/>
    </xf>
    <xf numFmtId="0" fontId="5" fillId="0" borderId="6" xfId="0" applyFont="1" applyFill="1" applyBorder="1" applyAlignment="1">
      <alignment horizontal="center" vertical="top" wrapText="1"/>
    </xf>
    <xf numFmtId="0" fontId="5" fillId="0" borderId="10" xfId="0" applyFont="1" applyFill="1" applyBorder="1" applyAlignment="1">
      <alignment horizontal="center" vertical="top" wrapText="1"/>
    </xf>
    <xf numFmtId="0" fontId="5" fillId="0" borderId="10" xfId="0" applyFont="1" applyFill="1" applyBorder="1" applyAlignment="1">
      <alignment horizontal="left" vertical="top" wrapText="1"/>
    </xf>
    <xf numFmtId="3" fontId="18" fillId="0" borderId="10" xfId="0" applyNumberFormat="1" applyFont="1" applyFill="1" applyBorder="1" applyAlignment="1">
      <alignment horizontal="right" vertical="top"/>
    </xf>
    <xf numFmtId="3" fontId="18" fillId="0" borderId="5" xfId="0" applyNumberFormat="1" applyFont="1" applyFill="1" applyBorder="1" applyAlignment="1">
      <alignment horizontal="right" vertical="top"/>
    </xf>
    <xf numFmtId="0" fontId="5" fillId="0" borderId="8" xfId="0" applyFont="1" applyFill="1" applyBorder="1" applyAlignment="1">
      <alignment horizontal="center" vertical="top" wrapText="1"/>
    </xf>
    <xf numFmtId="0" fontId="5" fillId="0" borderId="15" xfId="0" applyFont="1" applyFill="1" applyBorder="1" applyAlignment="1">
      <alignment horizontal="center" vertical="top" wrapText="1"/>
    </xf>
    <xf numFmtId="0" fontId="5" fillId="0" borderId="15" xfId="0" applyFont="1" applyFill="1" applyBorder="1" applyAlignment="1">
      <alignment horizontal="left" vertical="top" wrapText="1"/>
    </xf>
    <xf numFmtId="3" fontId="18" fillId="0" borderId="15" xfId="0" applyNumberFormat="1" applyFont="1" applyFill="1" applyBorder="1" applyAlignment="1">
      <alignment horizontal="right" vertical="top"/>
    </xf>
    <xf numFmtId="3" fontId="18" fillId="0" borderId="7" xfId="0" applyNumberFormat="1" applyFont="1" applyFill="1" applyBorder="1" applyAlignment="1">
      <alignment horizontal="right" vertical="top"/>
    </xf>
    <xf numFmtId="0" fontId="5" fillId="0" borderId="1" xfId="0" applyFont="1" applyBorder="1" applyAlignment="1">
      <alignment horizontal="left" vertical="top" wrapText="1"/>
    </xf>
    <xf numFmtId="0" fontId="5" fillId="0" borderId="4" xfId="0" applyFont="1" applyBorder="1" applyAlignment="1">
      <alignment horizontal="center" vertical="top" wrapText="1"/>
    </xf>
    <xf numFmtId="0" fontId="5" fillId="0" borderId="1" xfId="0" applyFont="1" applyBorder="1" applyAlignment="1">
      <alignment horizontal="center" vertical="top" wrapText="1"/>
    </xf>
    <xf numFmtId="0" fontId="5" fillId="0" borderId="6" xfId="0" applyFont="1" applyBorder="1" applyAlignment="1">
      <alignment horizontal="center" vertical="top" wrapText="1"/>
    </xf>
    <xf numFmtId="0" fontId="5" fillId="0" borderId="10" xfId="0" applyFont="1" applyBorder="1" applyAlignment="1">
      <alignment horizontal="center" vertical="top" wrapText="1"/>
    </xf>
    <xf numFmtId="0" fontId="5" fillId="0" borderId="10" xfId="0" applyFont="1" applyBorder="1" applyAlignment="1">
      <alignment horizontal="left" vertical="top" wrapText="1"/>
    </xf>
    <xf numFmtId="0" fontId="5" fillId="0" borderId="8" xfId="0" applyFont="1" applyBorder="1" applyAlignment="1">
      <alignment horizontal="center" vertical="top" wrapText="1"/>
    </xf>
    <xf numFmtId="0" fontId="5" fillId="0" borderId="15" xfId="0" applyFont="1" applyBorder="1" applyAlignment="1">
      <alignment horizontal="center" vertical="top" wrapText="1"/>
    </xf>
    <xf numFmtId="0" fontId="5" fillId="0" borderId="15" xfId="0" applyFont="1" applyBorder="1" applyAlignment="1">
      <alignment horizontal="left" vertical="top" wrapText="1"/>
    </xf>
    <xf numFmtId="3" fontId="25" fillId="0" borderId="15" xfId="0" applyNumberFormat="1" applyFont="1" applyBorder="1" applyAlignment="1">
      <alignment horizontal="right" vertical="top"/>
    </xf>
    <xf numFmtId="3" fontId="25" fillId="0" borderId="7" xfId="0" applyNumberFormat="1" applyFont="1" applyBorder="1" applyAlignment="1">
      <alignment horizontal="right" vertical="top"/>
    </xf>
    <xf numFmtId="3" fontId="25" fillId="0" borderId="1" xfId="0" applyNumberFormat="1" applyFont="1" applyBorder="1" applyAlignment="1">
      <alignment horizontal="right" vertical="top"/>
    </xf>
    <xf numFmtId="3" fontId="25" fillId="0" borderId="2" xfId="0" applyNumberFormat="1" applyFont="1" applyBorder="1" applyAlignment="1">
      <alignment horizontal="right" vertical="top"/>
    </xf>
    <xf numFmtId="3" fontId="24" fillId="0" borderId="0" xfId="0" applyNumberFormat="1" applyFont="1" applyBorder="1" applyAlignment="1">
      <alignment horizontal="right" vertical="center"/>
    </xf>
    <xf numFmtId="0" fontId="27" fillId="0" borderId="0" xfId="2" applyFont="1" applyAlignment="1">
      <alignment horizontal="right" vertical="center"/>
    </xf>
    <xf numFmtId="0" fontId="27" fillId="0" borderId="0" xfId="2" applyFont="1" applyAlignment="1">
      <alignment vertical="center"/>
    </xf>
    <xf numFmtId="0" fontId="29" fillId="0" borderId="0" xfId="2" applyFont="1" applyAlignment="1">
      <alignment vertical="center"/>
    </xf>
    <xf numFmtId="0" fontId="27" fillId="0" borderId="0" xfId="2" applyFont="1" applyAlignment="1">
      <alignment horizontal="centerContinuous" vertical="center"/>
    </xf>
    <xf numFmtId="0" fontId="27" fillId="0" borderId="0" xfId="2" quotePrefix="1" applyFont="1" applyAlignment="1">
      <alignment vertical="center"/>
    </xf>
    <xf numFmtId="0" fontId="27" fillId="0" borderId="0" xfId="2" applyFont="1" applyBorder="1" applyAlignment="1">
      <alignment vertical="center"/>
    </xf>
    <xf numFmtId="0" fontId="31" fillId="0" borderId="0" xfId="2" quotePrefix="1" applyFont="1" applyAlignment="1">
      <alignment horizontal="centerContinuous"/>
    </xf>
    <xf numFmtId="0" fontId="31" fillId="0" borderId="0" xfId="2" applyFont="1" applyAlignment="1">
      <alignment horizontal="centerContinuous"/>
    </xf>
    <xf numFmtId="0" fontId="31" fillId="0" borderId="0" xfId="2" applyFont="1" applyAlignment="1">
      <alignment horizontal="right" vertical="center"/>
    </xf>
    <xf numFmtId="0" fontId="31" fillId="0" borderId="0" xfId="2" applyFont="1" applyAlignment="1">
      <alignment vertical="center"/>
    </xf>
    <xf numFmtId="0" fontId="31" fillId="0" borderId="0" xfId="2" applyFont="1"/>
    <xf numFmtId="0" fontId="31" fillId="0" borderId="0" xfId="2" applyFont="1" applyBorder="1" applyAlignment="1">
      <alignment horizontal="right" vertical="center"/>
    </xf>
    <xf numFmtId="0" fontId="33" fillId="0" borderId="0" xfId="2" applyFont="1"/>
    <xf numFmtId="0" fontId="31" fillId="0" borderId="15" xfId="2" applyFont="1" applyBorder="1" applyAlignment="1">
      <alignment horizontal="centerContinuous" vertical="center"/>
    </xf>
    <xf numFmtId="0" fontId="31" fillId="0" borderId="11" xfId="2" applyFont="1" applyBorder="1" applyAlignment="1">
      <alignment horizontal="center" vertical="center"/>
    </xf>
    <xf numFmtId="0" fontId="33" fillId="0" borderId="0" xfId="2" applyFont="1" applyAlignment="1">
      <alignment vertical="center"/>
    </xf>
    <xf numFmtId="0" fontId="31" fillId="0" borderId="11" xfId="2" applyFont="1" applyBorder="1" applyAlignment="1">
      <alignment horizontal="centerContinuous" vertical="center"/>
    </xf>
    <xf numFmtId="0" fontId="31" fillId="0" borderId="11" xfId="2" applyFont="1" applyBorder="1" applyAlignment="1">
      <alignment horizontal="center" vertical="center" wrapText="1"/>
    </xf>
    <xf numFmtId="0" fontId="31" fillId="0" borderId="14" xfId="2" applyFont="1" applyBorder="1" applyAlignment="1">
      <alignment horizontal="center" vertical="center"/>
    </xf>
    <xf numFmtId="0" fontId="31" fillId="0" borderId="14" xfId="2" applyFont="1" applyBorder="1" applyAlignment="1">
      <alignment horizontal="center" vertical="center" wrapText="1"/>
    </xf>
    <xf numFmtId="0" fontId="31" fillId="0" borderId="11" xfId="2" applyFont="1" applyBorder="1" applyAlignment="1">
      <alignment horizontal="distributed" vertical="center" wrapText="1" justifyLastLine="1"/>
    </xf>
    <xf numFmtId="0" fontId="15" fillId="0" borderId="4" xfId="2" quotePrefix="1" applyFont="1" applyBorder="1" applyAlignment="1">
      <alignment horizontal="distributed" justifyLastLine="1"/>
    </xf>
    <xf numFmtId="177" fontId="17" fillId="0" borderId="4" xfId="2" applyNumberFormat="1" applyFont="1" applyBorder="1" applyAlignment="1">
      <alignment horizontal="right"/>
    </xf>
    <xf numFmtId="178" fontId="17" fillId="0" borderId="1" xfId="2" applyNumberFormat="1" applyFont="1" applyBorder="1" applyAlignment="1">
      <alignment horizontal="right"/>
    </xf>
    <xf numFmtId="177" fontId="18" fillId="0" borderId="1" xfId="0" applyNumberFormat="1" applyFont="1" applyFill="1" applyBorder="1" applyAlignment="1">
      <alignment horizontal="right"/>
    </xf>
    <xf numFmtId="177" fontId="17" fillId="0" borderId="7" xfId="2" applyNumberFormat="1" applyFont="1" applyBorder="1" applyAlignment="1">
      <alignment horizontal="right"/>
    </xf>
    <xf numFmtId="0" fontId="30" fillId="0" borderId="0" xfId="2" applyFont="1" applyBorder="1" applyAlignment="1">
      <alignment vertical="center"/>
    </xf>
    <xf numFmtId="0" fontId="15" fillId="0" borderId="4" xfId="2" applyFont="1" applyBorder="1" applyAlignment="1">
      <alignment horizontal="left"/>
    </xf>
    <xf numFmtId="177" fontId="17" fillId="0" borderId="2" xfId="2" applyNumberFormat="1" applyFont="1" applyBorder="1" applyAlignment="1">
      <alignment horizontal="right"/>
    </xf>
    <xf numFmtId="0" fontId="30" fillId="0" borderId="0" xfId="2" applyFont="1" applyAlignment="1">
      <alignment vertical="top"/>
    </xf>
    <xf numFmtId="0" fontId="35" fillId="0" borderId="4" xfId="0" applyFont="1" applyFill="1" applyBorder="1" applyAlignment="1">
      <alignment horizontal="left" wrapText="1"/>
    </xf>
    <xf numFmtId="0" fontId="30" fillId="0" borderId="0" xfId="2" applyFont="1" applyAlignment="1">
      <alignment vertical="center"/>
    </xf>
    <xf numFmtId="178" fontId="17" fillId="0" borderId="4" xfId="2" applyNumberFormat="1" applyFont="1" applyBorder="1" applyAlignment="1">
      <alignment horizontal="right"/>
    </xf>
    <xf numFmtId="178" fontId="17" fillId="0" borderId="2" xfId="2" applyNumberFormat="1" applyFont="1" applyBorder="1" applyAlignment="1">
      <alignment horizontal="right"/>
    </xf>
    <xf numFmtId="0" fontId="15" fillId="0" borderId="4" xfId="2" applyFont="1" applyBorder="1" applyAlignment="1">
      <alignment horizontal="left" vertical="center"/>
    </xf>
    <xf numFmtId="177" fontId="9" fillId="0" borderId="4" xfId="2" applyNumberFormat="1" applyFont="1" applyBorder="1" applyAlignment="1">
      <alignment horizontal="right" vertical="center"/>
    </xf>
    <xf numFmtId="178" fontId="9" fillId="0" borderId="4" xfId="2" applyNumberFormat="1" applyFont="1" applyBorder="1" applyAlignment="1">
      <alignment horizontal="right" vertical="center"/>
    </xf>
    <xf numFmtId="177" fontId="9" fillId="0" borderId="1" xfId="2" applyNumberFormat="1" applyFont="1" applyBorder="1" applyAlignment="1">
      <alignment horizontal="right" vertical="center"/>
    </xf>
    <xf numFmtId="177" fontId="9" fillId="0" borderId="2" xfId="2" applyNumberFormat="1" applyFont="1" applyBorder="1" applyAlignment="1">
      <alignment horizontal="right" vertical="center"/>
    </xf>
    <xf numFmtId="0" fontId="36" fillId="0" borderId="4" xfId="2" applyFont="1" applyBorder="1" applyAlignment="1">
      <alignment horizontal="left" vertical="center"/>
    </xf>
    <xf numFmtId="0" fontId="30" fillId="0" borderId="4" xfId="2" applyFont="1" applyBorder="1" applyAlignment="1">
      <alignment horizontal="left" vertical="center"/>
    </xf>
    <xf numFmtId="0" fontId="15" fillId="0" borderId="6" xfId="2" applyFont="1" applyBorder="1" applyAlignment="1">
      <alignment horizontal="left" vertical="center"/>
    </xf>
    <xf numFmtId="177" fontId="9" fillId="0" borderId="6" xfId="2" applyNumberFormat="1" applyFont="1" applyBorder="1" applyAlignment="1">
      <alignment horizontal="right" vertical="center"/>
    </xf>
    <xf numFmtId="178" fontId="9" fillId="0" borderId="6" xfId="2" applyNumberFormat="1" applyFont="1" applyBorder="1" applyAlignment="1">
      <alignment horizontal="right" vertical="center"/>
    </xf>
    <xf numFmtId="177" fontId="9" fillId="0" borderId="10" xfId="2" applyNumberFormat="1" applyFont="1" applyBorder="1" applyAlignment="1">
      <alignment horizontal="right" vertical="center"/>
    </xf>
    <xf numFmtId="177" fontId="9" fillId="0" borderId="5" xfId="2" applyNumberFormat="1" applyFont="1" applyBorder="1" applyAlignment="1">
      <alignment horizontal="right" vertical="center"/>
    </xf>
    <xf numFmtId="0" fontId="15" fillId="0" borderId="0" xfId="2" quotePrefix="1" applyFont="1" applyBorder="1" applyAlignment="1">
      <alignment horizontal="center"/>
    </xf>
    <xf numFmtId="179" fontId="15" fillId="0" borderId="0" xfId="2" applyNumberFormat="1" applyFont="1" applyBorder="1" applyAlignment="1">
      <alignment horizontal="right"/>
    </xf>
    <xf numFmtId="0" fontId="30" fillId="0" borderId="0" xfId="2" applyFont="1"/>
    <xf numFmtId="0" fontId="15" fillId="0" borderId="0" xfId="2" applyFont="1" applyBorder="1" applyAlignment="1">
      <alignment horizontal="left"/>
    </xf>
    <xf numFmtId="0" fontId="30" fillId="0" borderId="0" xfId="2" applyFont="1" applyBorder="1"/>
    <xf numFmtId="0" fontId="21" fillId="0" borderId="0" xfId="0" applyNumberFormat="1" applyFont="1" applyBorder="1" applyAlignment="1">
      <alignment horizontal="right" vertical="center"/>
    </xf>
    <xf numFmtId="0" fontId="24" fillId="0" borderId="3" xfId="0" applyFont="1" applyBorder="1" applyAlignment="1">
      <alignment horizontal="left" vertical="top" wrapText="1"/>
    </xf>
    <xf numFmtId="0" fontId="6" fillId="0" borderId="3" xfId="0" applyNumberFormat="1" applyFont="1" applyBorder="1" applyAlignment="1">
      <alignment horizontal="right" vertical="center"/>
    </xf>
    <xf numFmtId="0" fontId="24" fillId="0" borderId="0" xfId="0" applyFont="1" applyAlignment="1">
      <alignment vertical="center" wrapText="1"/>
    </xf>
    <xf numFmtId="0" fontId="37" fillId="0" borderId="0" xfId="0" applyFont="1" applyAlignment="1">
      <alignment vertical="center" wrapText="1"/>
    </xf>
    <xf numFmtId="0" fontId="35" fillId="0" borderId="4" xfId="0" applyFont="1" applyFill="1" applyBorder="1" applyAlignment="1">
      <alignment horizontal="center" wrapText="1"/>
    </xf>
    <xf numFmtId="177" fontId="18" fillId="0" borderId="7" xfId="0" applyNumberFormat="1" applyFont="1" applyFill="1" applyBorder="1" applyAlignment="1">
      <alignment horizontal="right"/>
    </xf>
    <xf numFmtId="0" fontId="5" fillId="0" borderId="0" xfId="0" applyFont="1" applyAlignment="1">
      <alignment vertical="center" wrapText="1"/>
    </xf>
    <xf numFmtId="178" fontId="18" fillId="0" borderId="2" xfId="0" applyNumberFormat="1" applyFont="1" applyFill="1" applyBorder="1" applyAlignment="1">
      <alignment horizontal="right"/>
    </xf>
    <xf numFmtId="177" fontId="18" fillId="0" borderId="1" xfId="0" applyNumberFormat="1" applyFont="1" applyBorder="1" applyAlignment="1">
      <alignment horizontal="right"/>
    </xf>
    <xf numFmtId="177" fontId="18" fillId="0" borderId="2" xfId="0" applyNumberFormat="1" applyFont="1" applyFill="1" applyBorder="1" applyAlignment="1">
      <alignment horizontal="right"/>
    </xf>
    <xf numFmtId="0" fontId="5" fillId="0" borderId="4" xfId="0" applyFont="1" applyBorder="1" applyAlignment="1">
      <alignment horizontal="left" vertical="top" wrapText="1"/>
    </xf>
    <xf numFmtId="177" fontId="25" fillId="0" borderId="1" xfId="0" applyNumberFormat="1" applyFont="1" applyBorder="1" applyAlignment="1">
      <alignment horizontal="right" vertical="top"/>
    </xf>
    <xf numFmtId="177" fontId="25" fillId="0" borderId="2" xfId="0" applyNumberFormat="1" applyFont="1" applyBorder="1" applyAlignment="1">
      <alignment horizontal="right" vertical="top"/>
    </xf>
    <xf numFmtId="0" fontId="5" fillId="0" borderId="6" xfId="0" applyFont="1" applyBorder="1" applyAlignment="1">
      <alignment horizontal="left" vertical="top" wrapText="1"/>
    </xf>
    <xf numFmtId="177" fontId="25" fillId="0" borderId="10" xfId="0" applyNumberFormat="1" applyFont="1" applyBorder="1" applyAlignment="1">
      <alignment horizontal="right" vertical="top"/>
    </xf>
    <xf numFmtId="177" fontId="25" fillId="0" borderId="5" xfId="0" applyNumberFormat="1" applyFont="1" applyBorder="1" applyAlignment="1">
      <alignment horizontal="right" vertical="top"/>
    </xf>
    <xf numFmtId="4" fontId="25" fillId="0" borderId="1" xfId="0" applyNumberFormat="1" applyFont="1" applyBorder="1" applyAlignment="1">
      <alignment horizontal="right" vertical="top"/>
    </xf>
    <xf numFmtId="4" fontId="25" fillId="0" borderId="2" xfId="0" applyNumberFormat="1" applyFont="1" applyBorder="1" applyAlignment="1">
      <alignment horizontal="right" vertical="top"/>
    </xf>
    <xf numFmtId="176" fontId="6" fillId="0" borderId="12" xfId="0" applyNumberFormat="1" applyFont="1" applyBorder="1" applyAlignment="1">
      <alignment horizontal="center" vertical="center" wrapText="1"/>
    </xf>
    <xf numFmtId="176" fontId="6" fillId="0" borderId="11" xfId="0" applyNumberFormat="1" applyFont="1" applyBorder="1" applyAlignment="1">
      <alignment horizontal="center" vertical="center" wrapText="1"/>
    </xf>
    <xf numFmtId="176" fontId="6" fillId="0" borderId="13" xfId="0" applyNumberFormat="1" applyFont="1" applyBorder="1" applyAlignment="1">
      <alignment horizontal="center" vertical="center" wrapText="1"/>
    </xf>
    <xf numFmtId="0" fontId="12" fillId="0" borderId="8" xfId="1" applyNumberFormat="1" applyFont="1" applyBorder="1" applyAlignment="1">
      <alignment horizontal="distributed" vertical="center" wrapText="1" indent="2"/>
    </xf>
    <xf numFmtId="0" fontId="12" fillId="0" borderId="6" xfId="1" applyNumberFormat="1" applyFont="1" applyBorder="1" applyAlignment="1">
      <alignment horizontal="distributed" vertical="center" wrapText="1" indent="2"/>
    </xf>
    <xf numFmtId="176" fontId="12" fillId="0" borderId="12" xfId="1" applyNumberFormat="1" applyFont="1" applyBorder="1" applyAlignment="1">
      <alignment horizontal="distributed" vertical="center" wrapText="1" indent="2"/>
    </xf>
    <xf numFmtId="0" fontId="12" fillId="0" borderId="13" xfId="1" applyFont="1" applyBorder="1" applyAlignment="1">
      <alignment horizontal="distributed" vertical="center" wrapText="1" indent="2"/>
    </xf>
    <xf numFmtId="3" fontId="18" fillId="0" borderId="0" xfId="0" applyNumberFormat="1" applyFont="1" applyBorder="1" applyAlignment="1">
      <alignment horizontal="right" vertical="center"/>
    </xf>
    <xf numFmtId="3" fontId="18" fillId="0" borderId="0" xfId="0" applyNumberFormat="1" applyFont="1" applyBorder="1" applyAlignment="1">
      <alignment horizontal="left" vertical="center"/>
    </xf>
    <xf numFmtId="3" fontId="21" fillId="0" borderId="0" xfId="0" applyNumberFormat="1" applyFont="1" applyBorder="1" applyAlignment="1">
      <alignment horizontal="right" vertical="center"/>
    </xf>
    <xf numFmtId="0" fontId="21" fillId="0" borderId="0" xfId="0" applyFont="1" applyAlignment="1">
      <alignment vertical="center"/>
    </xf>
    <xf numFmtId="3" fontId="21" fillId="0" borderId="0" xfId="0" applyNumberFormat="1" applyFont="1" applyBorder="1" applyAlignment="1">
      <alignment horizontal="left" vertical="center"/>
    </xf>
    <xf numFmtId="0" fontId="21" fillId="0" borderId="0" xfId="0" applyFont="1" applyAlignment="1">
      <alignment horizontal="right" vertical="center"/>
    </xf>
    <xf numFmtId="0" fontId="6" fillId="0" borderId="3" xfId="0" applyFont="1" applyBorder="1" applyAlignment="1">
      <alignment horizontal="left" vertical="top" wrapText="1"/>
    </xf>
    <xf numFmtId="3" fontId="6" fillId="0" borderId="3" xfId="0" applyNumberFormat="1" applyFont="1" applyBorder="1" applyAlignment="1">
      <alignment horizontal="right" vertical="center"/>
    </xf>
    <xf numFmtId="0" fontId="6" fillId="0" borderId="3" xfId="0" applyFont="1" applyBorder="1" applyAlignment="1">
      <alignment horizontal="right" vertical="center"/>
    </xf>
    <xf numFmtId="3" fontId="6" fillId="0" borderId="3" xfId="0" applyNumberFormat="1" applyFont="1" applyBorder="1" applyAlignment="1">
      <alignment horizontal="left" vertical="center"/>
    </xf>
    <xf numFmtId="0" fontId="6" fillId="0" borderId="13" xfId="0" applyFont="1" applyBorder="1" applyAlignment="1">
      <alignment horizontal="distributed" vertical="center" wrapText="1" justifyLastLine="1"/>
    </xf>
    <xf numFmtId="0" fontId="6" fillId="0" borderId="11" xfId="0" applyFont="1" applyBorder="1" applyAlignment="1">
      <alignment horizontal="distributed" vertical="center" wrapText="1" justifyLastLine="1"/>
    </xf>
    <xf numFmtId="3" fontId="6" fillId="0" borderId="12" xfId="0" applyNumberFormat="1" applyFont="1" applyBorder="1" applyAlignment="1">
      <alignment horizontal="distributed" vertical="center" wrapText="1" justifyLastLine="1"/>
    </xf>
    <xf numFmtId="3" fontId="6" fillId="0" borderId="13" xfId="0" applyNumberFormat="1" applyFont="1" applyBorder="1" applyAlignment="1">
      <alignment horizontal="distributed" vertical="center" wrapText="1" justifyLastLine="1"/>
    </xf>
    <xf numFmtId="3" fontId="6" fillId="0" borderId="11" xfId="0" applyNumberFormat="1" applyFont="1" applyBorder="1" applyAlignment="1">
      <alignment horizontal="distributed" vertical="center" wrapText="1" justifyLastLine="1"/>
    </xf>
    <xf numFmtId="3" fontId="6" fillId="0" borderId="7" xfId="0" applyNumberFormat="1" applyFont="1" applyBorder="1" applyAlignment="1">
      <alignment horizontal="distributed" vertical="center" wrapText="1" justifyLastLine="1"/>
    </xf>
    <xf numFmtId="3" fontId="6" fillId="0" borderId="5" xfId="0" applyNumberFormat="1" applyFont="1" applyBorder="1" applyAlignment="1">
      <alignment horizontal="distributed" vertical="center" wrapText="1" justifyLastLine="1"/>
    </xf>
    <xf numFmtId="0" fontId="6" fillId="0" borderId="3" xfId="0" applyFont="1" applyBorder="1" applyAlignment="1">
      <alignment vertical="center"/>
    </xf>
    <xf numFmtId="3" fontId="6" fillId="0" borderId="7" xfId="0" applyNumberFormat="1" applyFont="1" applyBorder="1" applyAlignment="1">
      <alignment horizontal="center" vertical="center" wrapText="1" justifyLastLine="1"/>
    </xf>
    <xf numFmtId="3" fontId="6" fillId="0" borderId="5" xfId="0" applyNumberFormat="1" applyFont="1" applyBorder="1" applyAlignment="1">
      <alignment horizontal="center" vertical="center" wrapText="1" justifyLastLine="1"/>
    </xf>
    <xf numFmtId="3" fontId="6" fillId="0" borderId="15" xfId="0" applyNumberFormat="1" applyFont="1" applyBorder="1" applyAlignment="1">
      <alignment horizontal="distributed" vertical="center" wrapText="1" justifyLastLine="1"/>
    </xf>
    <xf numFmtId="0" fontId="6" fillId="0" borderId="10" xfId="0" applyFont="1" applyBorder="1" applyAlignment="1">
      <alignment horizontal="distributed" vertical="center" wrapText="1" justifyLastLine="1"/>
    </xf>
    <xf numFmtId="3" fontId="6" fillId="0" borderId="9" xfId="0" applyNumberFormat="1" applyFont="1" applyBorder="1" applyAlignment="1">
      <alignment horizontal="distributed" vertical="center" wrapText="1" justifyLastLine="1"/>
    </xf>
    <xf numFmtId="0" fontId="6" fillId="0" borderId="3" xfId="0" applyFont="1" applyBorder="1" applyAlignment="1">
      <alignment horizontal="distributed" vertical="center" wrapText="1" justifyLastLine="1"/>
    </xf>
    <xf numFmtId="0" fontId="6" fillId="0" borderId="0" xfId="0" applyFont="1" applyAlignment="1">
      <alignment horizontal="right" vertical="center"/>
    </xf>
    <xf numFmtId="0" fontId="27" fillId="0" borderId="0" xfId="2" applyFont="1" applyAlignment="1">
      <alignment horizontal="right" vertical="center"/>
    </xf>
    <xf numFmtId="0" fontId="31" fillId="0" borderId="8" xfId="2" quotePrefix="1" applyFont="1" applyBorder="1" applyAlignment="1">
      <alignment horizontal="distributed" vertical="center" justifyLastLine="1"/>
    </xf>
    <xf numFmtId="0" fontId="31" fillId="0" borderId="6" xfId="2" quotePrefix="1" applyFont="1" applyBorder="1" applyAlignment="1">
      <alignment horizontal="distributed" vertical="center" justifyLastLine="1"/>
    </xf>
    <xf numFmtId="0" fontId="31" fillId="0" borderId="12" xfId="2" applyFont="1" applyBorder="1" applyAlignment="1">
      <alignment horizontal="center" vertical="center"/>
    </xf>
    <xf numFmtId="0" fontId="31" fillId="0" borderId="13" xfId="2" applyFont="1" applyBorder="1" applyAlignment="1">
      <alignment horizontal="center" vertical="center"/>
    </xf>
    <xf numFmtId="0" fontId="31" fillId="0" borderId="11" xfId="2" applyFont="1" applyBorder="1" applyAlignment="1">
      <alignment horizontal="center" vertical="center"/>
    </xf>
    <xf numFmtId="0" fontId="31" fillId="0" borderId="15" xfId="2" applyFont="1" applyBorder="1" applyAlignment="1">
      <alignment horizontal="center" vertical="center"/>
    </xf>
    <xf numFmtId="0" fontId="31" fillId="0" borderId="10" xfId="2" applyFont="1" applyBorder="1" applyAlignment="1">
      <alignment horizontal="center" vertical="center"/>
    </xf>
    <xf numFmtId="0" fontId="31" fillId="0" borderId="7" xfId="2" applyFont="1" applyBorder="1" applyAlignment="1">
      <alignment horizontal="distributed" vertical="center" wrapText="1" justifyLastLine="1"/>
    </xf>
    <xf numFmtId="0" fontId="31" fillId="0" borderId="5" xfId="2" applyFont="1" applyBorder="1" applyAlignment="1">
      <alignment horizontal="distributed" vertical="center" wrapText="1" justifyLastLine="1"/>
    </xf>
    <xf numFmtId="0" fontId="21" fillId="0" borderId="0" xfId="0" applyNumberFormat="1" applyFont="1" applyBorder="1" applyAlignment="1">
      <alignment horizontal="right" vertical="center"/>
    </xf>
    <xf numFmtId="0" fontId="21" fillId="0" borderId="0" xfId="0" applyNumberFormat="1" applyFont="1" applyAlignment="1">
      <alignment vertical="center"/>
    </xf>
    <xf numFmtId="0" fontId="21" fillId="0" borderId="0" xfId="0" applyNumberFormat="1" applyFont="1" applyBorder="1" applyAlignment="1">
      <alignment horizontal="left" vertical="center"/>
    </xf>
    <xf numFmtId="49" fontId="21" fillId="0" borderId="0" xfId="0" applyNumberFormat="1" applyFont="1" applyBorder="1" applyAlignment="1">
      <alignment horizontal="left" vertical="center"/>
    </xf>
    <xf numFmtId="0" fontId="6" fillId="0" borderId="3" xfId="0" applyNumberFormat="1" applyFont="1" applyBorder="1" applyAlignment="1">
      <alignment horizontal="right" vertical="center"/>
    </xf>
    <xf numFmtId="0" fontId="6" fillId="0" borderId="3" xfId="0" applyNumberFormat="1" applyFont="1" applyBorder="1" applyAlignment="1">
      <alignment horizontal="left" vertical="center"/>
    </xf>
    <xf numFmtId="0" fontId="6" fillId="0" borderId="8" xfId="0" applyFont="1" applyBorder="1" applyAlignment="1">
      <alignment horizontal="center" vertical="center" wrapText="1"/>
    </xf>
    <xf numFmtId="0" fontId="6" fillId="0" borderId="4" xfId="0" applyFont="1" applyBorder="1" applyAlignment="1">
      <alignment horizontal="center" vertical="center" wrapText="1"/>
    </xf>
    <xf numFmtId="0" fontId="6" fillId="0" borderId="6" xfId="0" applyFont="1" applyBorder="1" applyAlignment="1">
      <alignment horizontal="center" vertical="center" wrapText="1"/>
    </xf>
    <xf numFmtId="0" fontId="6" fillId="0" borderId="12" xfId="0" applyNumberFormat="1" applyFont="1" applyBorder="1" applyAlignment="1">
      <alignment horizontal="center" vertical="center"/>
    </xf>
    <xf numFmtId="0" fontId="6" fillId="0" borderId="13" xfId="0" applyFont="1" applyBorder="1" applyAlignment="1">
      <alignment vertical="center"/>
    </xf>
    <xf numFmtId="0" fontId="6" fillId="0" borderId="11" xfId="0" applyFont="1" applyBorder="1" applyAlignment="1">
      <alignment vertical="center"/>
    </xf>
    <xf numFmtId="0" fontId="6" fillId="0" borderId="15" xfId="0" applyNumberFormat="1" applyFont="1" applyBorder="1" applyAlignment="1">
      <alignment horizontal="center" vertical="center" wrapText="1"/>
    </xf>
    <xf numFmtId="0" fontId="6" fillId="0" borderId="1" xfId="0" applyFont="1" applyBorder="1" applyAlignment="1">
      <alignment vertical="center"/>
    </xf>
    <xf numFmtId="0" fontId="6" fillId="0" borderId="10" xfId="0" applyFont="1" applyBorder="1" applyAlignment="1">
      <alignment vertical="center"/>
    </xf>
    <xf numFmtId="0" fontId="6" fillId="0" borderId="1" xfId="0" applyFont="1" applyBorder="1" applyAlignment="1">
      <alignment horizontal="center" vertical="center"/>
    </xf>
    <xf numFmtId="0" fontId="6" fillId="0" borderId="10" xfId="0" applyFont="1" applyBorder="1" applyAlignment="1">
      <alignment horizontal="center" vertical="center"/>
    </xf>
    <xf numFmtId="0" fontId="6" fillId="0" borderId="7" xfId="0" applyNumberFormat="1" applyFont="1" applyBorder="1" applyAlignment="1">
      <alignment horizontal="center" vertical="center" wrapText="1"/>
    </xf>
    <xf numFmtId="0" fontId="6" fillId="0" borderId="2" xfId="0" applyFont="1" applyBorder="1" applyAlignment="1">
      <alignment horizontal="center" vertical="center" wrapText="1"/>
    </xf>
    <xf numFmtId="0" fontId="6" fillId="0" borderId="5" xfId="0" applyFont="1" applyBorder="1" applyAlignment="1">
      <alignment horizontal="center" vertical="center" wrapText="1"/>
    </xf>
    <xf numFmtId="0" fontId="6" fillId="0" borderId="10" xfId="0" applyNumberFormat="1" applyFont="1" applyBorder="1" applyAlignment="1">
      <alignment horizontal="center" vertical="center"/>
    </xf>
    <xf numFmtId="0" fontId="6" fillId="0" borderId="14" xfId="0" applyNumberFormat="1" applyFont="1" applyBorder="1" applyAlignment="1">
      <alignment horizontal="center" vertical="center"/>
    </xf>
    <xf numFmtId="0" fontId="6" fillId="0" borderId="1" xfId="0" applyNumberFormat="1" applyFont="1" applyBorder="1" applyAlignment="1">
      <alignment horizontal="center" vertical="center"/>
    </xf>
  </cellXfs>
  <cellStyles count="3">
    <cellStyle name="一般" xfId="0" builtinId="0"/>
    <cellStyle name="一般 2" xfId="1"/>
    <cellStyle name="一般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tabSelected="1" zoomScale="130" zoomScaleNormal="130" zoomScaleSheetLayoutView="100" workbookViewId="0">
      <selection activeCell="A5" sqref="A5"/>
    </sheetView>
  </sheetViews>
  <sheetFormatPr defaultColWidth="9" defaultRowHeight="20.100000000000001" customHeight="1"/>
  <cols>
    <col min="1" max="1" width="16.44140625" style="6" customWidth="1"/>
    <col min="2" max="2" width="14.21875" style="4" customWidth="1"/>
    <col min="3" max="3" width="13.88671875" style="4" customWidth="1"/>
    <col min="4" max="4" width="15.44140625" style="6" customWidth="1"/>
    <col min="5" max="5" width="12.6640625" style="4" customWidth="1"/>
    <col min="6" max="6" width="14.33203125" style="3" customWidth="1"/>
    <col min="7" max="7" width="36.21875" style="2" customWidth="1"/>
    <col min="8" max="16384" width="9" style="2"/>
  </cols>
  <sheetData>
    <row r="1" spans="1:6" s="1" customFormat="1" ht="36" customHeight="1">
      <c r="A1" s="32" t="s">
        <v>19</v>
      </c>
      <c r="B1" s="194" t="s">
        <v>0</v>
      </c>
      <c r="C1" s="195"/>
      <c r="D1" s="32" t="s">
        <v>19</v>
      </c>
      <c r="E1" s="194" t="s">
        <v>0</v>
      </c>
      <c r="F1" s="196"/>
    </row>
    <row r="2" spans="1:6" ht="28.2" customHeight="1">
      <c r="A2" s="8" t="s">
        <v>18</v>
      </c>
      <c r="B2" s="13" t="s">
        <v>1</v>
      </c>
      <c r="C2" s="14">
        <f>C3+C7+C10+C16</f>
        <v>28546098974</v>
      </c>
      <c r="D2" s="31" t="s">
        <v>17</v>
      </c>
      <c r="E2" s="13" t="s">
        <v>1</v>
      </c>
      <c r="F2" s="16">
        <f>C24</f>
        <v>28546098974</v>
      </c>
    </row>
    <row r="3" spans="1:6" ht="28.2" customHeight="1">
      <c r="A3" s="8" t="s">
        <v>4</v>
      </c>
      <c r="B3" s="17" t="s">
        <v>1</v>
      </c>
      <c r="C3" s="18">
        <f>B5+B6+B4</f>
        <v>26845400821</v>
      </c>
      <c r="D3" s="15"/>
      <c r="E3" s="17"/>
      <c r="F3" s="19"/>
    </row>
    <row r="4" spans="1:6" ht="28.2" customHeight="1">
      <c r="A4" s="8" t="s">
        <v>21</v>
      </c>
      <c r="B4" s="17">
        <v>55401421</v>
      </c>
      <c r="C4" s="18"/>
      <c r="D4" s="15"/>
      <c r="E4" s="17"/>
      <c r="F4" s="19"/>
    </row>
    <row r="5" spans="1:6" ht="28.2" customHeight="1">
      <c r="A5" s="8" t="s">
        <v>5</v>
      </c>
      <c r="B5" s="17">
        <v>24764717134</v>
      </c>
      <c r="C5" s="18" t="s">
        <v>1</v>
      </c>
      <c r="D5" s="15"/>
      <c r="E5" s="17"/>
      <c r="F5" s="19"/>
    </row>
    <row r="6" spans="1:6" ht="28.2" customHeight="1">
      <c r="A6" s="8" t="s">
        <v>6</v>
      </c>
      <c r="B6" s="17">
        <v>2025282266</v>
      </c>
      <c r="C6" s="18" t="s">
        <v>1</v>
      </c>
      <c r="D6" s="15"/>
      <c r="E6" s="17"/>
      <c r="F6" s="19"/>
    </row>
    <row r="7" spans="1:6" ht="28.2" customHeight="1">
      <c r="A7" s="8" t="s">
        <v>7</v>
      </c>
      <c r="B7" s="28"/>
      <c r="C7" s="29">
        <f>B8+B9</f>
        <v>16487559</v>
      </c>
      <c r="D7" s="15"/>
      <c r="E7" s="17"/>
      <c r="F7" s="19"/>
    </row>
    <row r="8" spans="1:6" ht="28.2" customHeight="1">
      <c r="A8" s="8" t="s">
        <v>8</v>
      </c>
      <c r="B8" s="28">
        <v>3240790</v>
      </c>
      <c r="C8" s="30"/>
      <c r="D8" s="15"/>
      <c r="E8" s="17"/>
      <c r="F8" s="21"/>
    </row>
    <row r="9" spans="1:6" ht="28.2" customHeight="1">
      <c r="A9" s="8" t="s">
        <v>9</v>
      </c>
      <c r="B9" s="17">
        <v>13246769</v>
      </c>
      <c r="C9" s="20"/>
      <c r="D9" s="22"/>
      <c r="E9" s="23"/>
      <c r="F9" s="21"/>
    </row>
    <row r="10" spans="1:6" ht="28.2" customHeight="1">
      <c r="A10" s="8" t="s">
        <v>10</v>
      </c>
      <c r="B10" s="17"/>
      <c r="C10" s="18">
        <f>B11+B12+B13+B14+B15</f>
        <v>1353427706</v>
      </c>
      <c r="D10" s="22"/>
      <c r="E10" s="23"/>
      <c r="F10" s="21"/>
    </row>
    <row r="11" spans="1:6" ht="28.2" customHeight="1">
      <c r="A11" s="8" t="s">
        <v>20</v>
      </c>
      <c r="B11" s="17">
        <v>49084290</v>
      </c>
      <c r="C11" s="20"/>
      <c r="D11" s="22"/>
      <c r="E11" s="23"/>
      <c r="F11" s="21"/>
    </row>
    <row r="12" spans="1:6" ht="28.2" customHeight="1">
      <c r="A12" s="8" t="s">
        <v>11</v>
      </c>
      <c r="B12" s="17">
        <v>1223343153</v>
      </c>
      <c r="C12" s="20"/>
      <c r="D12" s="22"/>
      <c r="E12" s="23"/>
      <c r="F12" s="21"/>
    </row>
    <row r="13" spans="1:6" ht="28.2" customHeight="1">
      <c r="A13" s="8" t="s">
        <v>12</v>
      </c>
      <c r="B13" s="17">
        <v>33610694</v>
      </c>
      <c r="C13" s="20"/>
      <c r="D13" s="22"/>
      <c r="E13" s="23"/>
      <c r="F13" s="21"/>
    </row>
    <row r="14" spans="1:6" ht="28.2" customHeight="1">
      <c r="A14" s="8" t="s">
        <v>16</v>
      </c>
      <c r="B14" s="17">
        <v>46244693</v>
      </c>
      <c r="C14" s="20"/>
      <c r="D14" s="22"/>
      <c r="E14" s="23"/>
      <c r="F14" s="21"/>
    </row>
    <row r="15" spans="1:6" ht="28.2" customHeight="1">
      <c r="A15" s="8" t="s">
        <v>15</v>
      </c>
      <c r="B15" s="17">
        <v>1144876</v>
      </c>
      <c r="C15" s="20"/>
      <c r="D15" s="24"/>
      <c r="E15" s="17"/>
      <c r="F15" s="19"/>
    </row>
    <row r="16" spans="1:6" ht="28.2" customHeight="1">
      <c r="A16" s="8" t="s">
        <v>13</v>
      </c>
      <c r="B16" s="23"/>
      <c r="C16" s="18">
        <f>B17</f>
        <v>330782888</v>
      </c>
      <c r="D16" s="15"/>
      <c r="E16" s="23"/>
      <c r="F16" s="19"/>
    </row>
    <row r="17" spans="1:6" ht="28.2" customHeight="1">
      <c r="A17" s="8" t="s">
        <v>14</v>
      </c>
      <c r="B17" s="17">
        <v>330782888</v>
      </c>
      <c r="C17" s="20"/>
      <c r="D17" s="24"/>
      <c r="E17" s="17"/>
      <c r="F17" s="19"/>
    </row>
    <row r="18" spans="1:6" ht="28.2" customHeight="1">
      <c r="A18" s="9"/>
      <c r="C18" s="7"/>
      <c r="D18" s="15"/>
      <c r="E18" s="19"/>
      <c r="F18" s="21"/>
    </row>
    <row r="19" spans="1:6" ht="28.2" customHeight="1">
      <c r="A19" s="9"/>
      <c r="C19" s="7"/>
      <c r="D19" s="24"/>
      <c r="E19" s="17" t="s">
        <v>1</v>
      </c>
      <c r="F19" s="19"/>
    </row>
    <row r="20" spans="1:6" ht="28.2" customHeight="1">
      <c r="A20" s="9"/>
      <c r="C20" s="7"/>
      <c r="F20" s="10"/>
    </row>
    <row r="21" spans="1:6" ht="28.2" customHeight="1">
      <c r="A21" s="9"/>
      <c r="C21" s="7"/>
      <c r="F21" s="10"/>
    </row>
    <row r="22" spans="1:6" ht="28.2" customHeight="1">
      <c r="A22" s="9"/>
      <c r="C22" s="7"/>
      <c r="F22" s="10"/>
    </row>
    <row r="23" spans="1:6" ht="28.2" customHeight="1">
      <c r="A23" s="9"/>
      <c r="C23" s="7"/>
      <c r="F23" s="10"/>
    </row>
    <row r="24" spans="1:6" s="5" customFormat="1" ht="28.2" customHeight="1">
      <c r="A24" s="12" t="s">
        <v>2</v>
      </c>
      <c r="B24" s="11"/>
      <c r="C24" s="25">
        <f>C2</f>
        <v>28546098974</v>
      </c>
      <c r="D24" s="26" t="s">
        <v>3</v>
      </c>
      <c r="E24" s="11"/>
      <c r="F24" s="27">
        <f>F2+F19</f>
        <v>28546098974</v>
      </c>
    </row>
  </sheetData>
  <mergeCells count="2">
    <mergeCell ref="B1:C1"/>
    <mergeCell ref="E1:F1"/>
  </mergeCells>
  <phoneticPr fontId="1" type="noConversion"/>
  <printOptions horizontalCentered="1"/>
  <pageMargins left="0.70866141732283472" right="0.70866141732283472" top="1.6929133858267718" bottom="0.74803149606299213" header="0.78740157480314965" footer="0.31496062992125984"/>
  <pageSetup paperSize="9" firstPageNumber="2" pageOrder="overThenDown" orientation="portrait" useFirstPageNumber="1" r:id="rId1"/>
  <headerFooter>
    <oddHeader xml:space="preserve">&amp;C&amp;"標楷體,標準"&amp;16中央政府嚴重特殊傳染性肺炎防治及紓困振興特別預算年度會計報告&amp;18
平衡表&amp;14
&amp;12中華民國111年12月31日&amp;R&amp;10
&amp;"標楷體,標準"單位：新臺幣元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zoomScaleNormal="100" workbookViewId="0">
      <selection activeCell="A10" sqref="A10"/>
    </sheetView>
  </sheetViews>
  <sheetFormatPr defaultColWidth="9.109375" defaultRowHeight="24.9" customHeight="1"/>
  <cols>
    <col min="1" max="1" width="43.33203125" style="43" customWidth="1"/>
    <col min="2" max="2" width="25.44140625" style="37" customWidth="1"/>
    <col min="3" max="3" width="28.44140625" style="44" customWidth="1"/>
    <col min="4" max="4" width="8.33203125" style="39" customWidth="1"/>
    <col min="5" max="7" width="7.6640625" style="39" customWidth="1"/>
    <col min="8" max="10" width="5.6640625" style="39" customWidth="1"/>
    <col min="11" max="11" width="7.6640625" style="39" customWidth="1"/>
    <col min="12" max="16384" width="9.109375" style="39"/>
  </cols>
  <sheetData>
    <row r="1" spans="1:3" s="33" customFormat="1" ht="20.25" customHeight="1">
      <c r="A1" s="197" t="s">
        <v>22</v>
      </c>
      <c r="B1" s="199" t="s">
        <v>23</v>
      </c>
      <c r="C1" s="200"/>
    </row>
    <row r="2" spans="1:3" s="33" customFormat="1" ht="17.25" customHeight="1">
      <c r="A2" s="198"/>
      <c r="B2" s="34" t="s">
        <v>24</v>
      </c>
      <c r="C2" s="35" t="s">
        <v>25</v>
      </c>
    </row>
    <row r="3" spans="1:3" ht="24.9" customHeight="1">
      <c r="A3" s="36" t="s">
        <v>26</v>
      </c>
      <c r="B3" s="37">
        <v>237541943891</v>
      </c>
      <c r="C3" s="38">
        <v>791867007483</v>
      </c>
    </row>
    <row r="4" spans="1:3" ht="24.9" customHeight="1">
      <c r="A4" s="36" t="s">
        <v>27</v>
      </c>
      <c r="B4" s="37">
        <v>236968468017</v>
      </c>
      <c r="C4" s="38">
        <v>790557182347</v>
      </c>
    </row>
    <row r="5" spans="1:3" ht="24.9" customHeight="1">
      <c r="A5" s="36" t="s">
        <v>28</v>
      </c>
      <c r="B5" s="37">
        <v>225374715</v>
      </c>
      <c r="C5" s="38">
        <v>295029250</v>
      </c>
    </row>
    <row r="6" spans="1:3" ht="24.9" customHeight="1">
      <c r="A6" s="36" t="s">
        <v>29</v>
      </c>
      <c r="B6" s="37">
        <v>1464421</v>
      </c>
      <c r="C6" s="38">
        <v>2089177</v>
      </c>
    </row>
    <row r="7" spans="1:3" ht="24.9" customHeight="1">
      <c r="A7" s="36" t="s">
        <v>30</v>
      </c>
      <c r="B7" s="37" t="s">
        <v>31</v>
      </c>
      <c r="C7" s="38">
        <v>793204</v>
      </c>
    </row>
    <row r="8" spans="1:3" ht="24.9" customHeight="1">
      <c r="A8" s="36" t="s">
        <v>32</v>
      </c>
      <c r="B8" s="37">
        <v>229197200</v>
      </c>
      <c r="C8" s="38">
        <v>235797200</v>
      </c>
    </row>
    <row r="9" spans="1:3" ht="24.9" customHeight="1">
      <c r="A9" s="36" t="s">
        <v>33</v>
      </c>
      <c r="B9" s="37">
        <v>117439538</v>
      </c>
      <c r="C9" s="38">
        <v>776116305</v>
      </c>
    </row>
    <row r="10" spans="1:3" ht="24.9" customHeight="1">
      <c r="A10" s="36" t="s">
        <v>34</v>
      </c>
      <c r="B10" s="37">
        <v>295234989376</v>
      </c>
      <c r="C10" s="38">
        <v>761207669595</v>
      </c>
    </row>
    <row r="11" spans="1:3" ht="24.9" customHeight="1">
      <c r="A11" s="36" t="s">
        <v>35</v>
      </c>
      <c r="B11" s="37">
        <v>343929910</v>
      </c>
      <c r="C11" s="38">
        <v>1072126227</v>
      </c>
    </row>
    <row r="12" spans="1:3" ht="24.9" customHeight="1">
      <c r="A12" s="36" t="s">
        <v>36</v>
      </c>
      <c r="B12" s="37">
        <v>345175748</v>
      </c>
      <c r="C12" s="38">
        <v>913461803</v>
      </c>
    </row>
    <row r="13" spans="1:3" ht="24.9" customHeight="1">
      <c r="A13" s="36" t="s">
        <v>37</v>
      </c>
      <c r="B13" s="37">
        <v>57613425090</v>
      </c>
      <c r="C13" s="38">
        <v>106102604190</v>
      </c>
    </row>
    <row r="14" spans="1:3" ht="24.9" customHeight="1">
      <c r="A14" s="36" t="s">
        <v>38</v>
      </c>
      <c r="B14" s="37">
        <v>235915048612</v>
      </c>
      <c r="C14" s="38">
        <v>651835961882</v>
      </c>
    </row>
    <row r="15" spans="1:3" ht="24.9" customHeight="1">
      <c r="A15" s="36" t="s">
        <v>39</v>
      </c>
      <c r="B15" s="37">
        <v>270544708</v>
      </c>
      <c r="C15" s="38">
        <v>270544708</v>
      </c>
    </row>
    <row r="16" spans="1:3" ht="24.9" customHeight="1">
      <c r="A16" s="36" t="s">
        <v>40</v>
      </c>
      <c r="B16" s="37">
        <v>51547</v>
      </c>
      <c r="C16" s="38">
        <v>51547</v>
      </c>
    </row>
    <row r="17" spans="1:3" ht="24.9" customHeight="1">
      <c r="A17" s="36" t="s">
        <v>41</v>
      </c>
      <c r="B17" s="37">
        <v>746803761</v>
      </c>
      <c r="C17" s="38">
        <v>1012909238</v>
      </c>
    </row>
    <row r="18" spans="1:3" ht="24.9" customHeight="1">
      <c r="A18" s="36" t="s">
        <v>42</v>
      </c>
      <c r="B18" s="37">
        <v>10000</v>
      </c>
      <c r="C18" s="38">
        <v>10000</v>
      </c>
    </row>
    <row r="19" spans="1:3" ht="24.9" customHeight="1">
      <c r="A19" s="36" t="s">
        <v>43</v>
      </c>
      <c r="B19" s="37">
        <v>-57693045485</v>
      </c>
      <c r="C19" s="38">
        <v>30659337888</v>
      </c>
    </row>
    <row r="20" spans="1:3" ht="24.9" customHeight="1">
      <c r="A20" s="36"/>
      <c r="C20" s="38"/>
    </row>
    <row r="21" spans="1:3" ht="24.9" customHeight="1">
      <c r="A21" s="36"/>
      <c r="C21" s="38"/>
    </row>
    <row r="22" spans="1:3" ht="24.9" customHeight="1">
      <c r="A22" s="36" t="s">
        <v>44</v>
      </c>
      <c r="C22" s="38"/>
    </row>
    <row r="23" spans="1:3" ht="24.9" customHeight="1">
      <c r="A23" s="36"/>
      <c r="C23" s="38"/>
    </row>
    <row r="24" spans="1:3" ht="24.9" customHeight="1">
      <c r="A24" s="36"/>
      <c r="C24" s="38"/>
    </row>
    <row r="25" spans="1:3" ht="24.9" customHeight="1">
      <c r="A25" s="36"/>
      <c r="C25" s="38"/>
    </row>
    <row r="26" spans="1:3" ht="24.9" customHeight="1">
      <c r="A26" s="36"/>
      <c r="C26" s="38"/>
    </row>
    <row r="27" spans="1:3" ht="24.9" customHeight="1">
      <c r="A27" s="36"/>
      <c r="C27" s="38"/>
    </row>
    <row r="28" spans="1:3" ht="24.9" customHeight="1">
      <c r="A28" s="36"/>
      <c r="C28" s="38"/>
    </row>
    <row r="29" spans="1:3" ht="24.9" customHeight="1">
      <c r="A29" s="36"/>
      <c r="C29" s="38"/>
    </row>
    <row r="30" spans="1:3" ht="24.9" customHeight="1">
      <c r="A30" s="40"/>
      <c r="B30" s="41"/>
      <c r="C30" s="42"/>
    </row>
  </sheetData>
  <mergeCells count="2">
    <mergeCell ref="A1:A2"/>
    <mergeCell ref="B1:C1"/>
  </mergeCells>
  <phoneticPr fontId="13" type="noConversion"/>
  <printOptions horizontalCentered="1"/>
  <pageMargins left="0.70866141732283472" right="0.70866141732283472" top="1.3385826771653544" bottom="0.59055118110236227" header="0.47244094488188981" footer="0.31496062992125984"/>
  <pageSetup paperSize="9" orientation="portrait" useFirstPageNumber="1" r:id="rId1"/>
  <headerFooter scaleWithDoc="0" alignWithMargins="0">
    <oddHeader xml:space="preserve">&amp;C&amp;15中央政府嚴重特殊傳染性肺炎防治及紓困振興特別預算年度會計報告
收入支出表&amp;U
&amp;14&amp;U中華民國109年1月15日至111年12月31日&amp;R
&amp;12
&amp;10單位:新臺幣元
</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4"/>
  <sheetViews>
    <sheetView topLeftCell="A13" workbookViewId="0">
      <selection activeCell="J8" sqref="J8"/>
    </sheetView>
  </sheetViews>
  <sheetFormatPr defaultColWidth="9" defaultRowHeight="12.6"/>
  <cols>
    <col min="1" max="1" width="2.88671875" style="69" customWidth="1"/>
    <col min="2" max="4" width="2.88671875" style="70" customWidth="1"/>
    <col min="5" max="5" width="20.77734375" style="71" customWidth="1"/>
    <col min="6" max="6" width="13.33203125" style="72" customWidth="1"/>
    <col min="7" max="7" width="14" style="72" customWidth="1"/>
    <col min="8" max="8" width="13.109375" style="72" customWidth="1"/>
    <col min="9" max="9" width="13.77734375" style="72" customWidth="1"/>
    <col min="10" max="14" width="14.21875" style="72" customWidth="1"/>
    <col min="15" max="15" width="14.21875" style="73" customWidth="1"/>
    <col min="16" max="16384" width="9" style="68"/>
  </cols>
  <sheetData>
    <row r="1" spans="1:15" s="48" customFormat="1" ht="1.5" customHeight="1">
      <c r="A1" s="45"/>
      <c r="B1" s="45"/>
      <c r="C1" s="45"/>
      <c r="D1" s="45"/>
      <c r="E1" s="46"/>
      <c r="F1" s="47"/>
      <c r="G1" s="47"/>
      <c r="H1" s="201"/>
      <c r="I1" s="201"/>
      <c r="J1" s="202"/>
      <c r="K1" s="202"/>
      <c r="L1" s="202"/>
      <c r="M1" s="202"/>
      <c r="N1" s="47"/>
      <c r="O1" s="47"/>
    </row>
    <row r="2" spans="1:15" s="53" customFormat="1" ht="20.100000000000001" customHeight="1">
      <c r="A2" s="49"/>
      <c r="B2" s="49"/>
      <c r="C2" s="49"/>
      <c r="D2" s="49"/>
      <c r="E2" s="203" t="s">
        <v>45</v>
      </c>
      <c r="F2" s="204"/>
      <c r="G2" s="204"/>
      <c r="H2" s="204"/>
      <c r="I2" s="204"/>
      <c r="J2" s="205" t="s">
        <v>46</v>
      </c>
      <c r="K2" s="205"/>
      <c r="L2" s="205"/>
      <c r="M2" s="204"/>
      <c r="N2" s="204"/>
      <c r="O2" s="52"/>
    </row>
    <row r="3" spans="1:15" s="53" customFormat="1" ht="20.100000000000001" customHeight="1">
      <c r="A3" s="49"/>
      <c r="B3" s="49"/>
      <c r="C3" s="49"/>
      <c r="D3" s="49"/>
      <c r="E3" s="54"/>
      <c r="F3" s="50"/>
      <c r="G3" s="50"/>
      <c r="H3" s="203" t="s">
        <v>47</v>
      </c>
      <c r="I3" s="206"/>
      <c r="J3" s="205" t="s">
        <v>48</v>
      </c>
      <c r="K3" s="205"/>
      <c r="L3" s="51"/>
      <c r="M3" s="51"/>
      <c r="N3" s="50"/>
      <c r="O3" s="52"/>
    </row>
    <row r="4" spans="1:15" s="58" customFormat="1" ht="20.100000000000001" customHeight="1">
      <c r="A4" s="207" t="s">
        <v>49</v>
      </c>
      <c r="B4" s="207"/>
      <c r="C4" s="207"/>
      <c r="D4" s="207"/>
      <c r="E4" s="207"/>
      <c r="F4" s="55"/>
      <c r="G4" s="55"/>
      <c r="H4" s="208" t="s">
        <v>50</v>
      </c>
      <c r="I4" s="209"/>
      <c r="J4" s="210" t="s">
        <v>51</v>
      </c>
      <c r="K4" s="210"/>
      <c r="L4" s="57"/>
      <c r="M4" s="57"/>
      <c r="N4" s="208" t="s">
        <v>52</v>
      </c>
      <c r="O4" s="209"/>
    </row>
    <row r="5" spans="1:15" s="58" customFormat="1" ht="26.4" customHeight="1">
      <c r="A5" s="211" t="s">
        <v>53</v>
      </c>
      <c r="B5" s="211"/>
      <c r="C5" s="211"/>
      <c r="D5" s="211"/>
      <c r="E5" s="212"/>
      <c r="F5" s="213" t="s">
        <v>54</v>
      </c>
      <c r="G5" s="214"/>
      <c r="H5" s="215"/>
      <c r="I5" s="60" t="s">
        <v>55</v>
      </c>
      <c r="J5" s="214" t="s">
        <v>56</v>
      </c>
      <c r="K5" s="215"/>
      <c r="L5" s="213" t="s">
        <v>57</v>
      </c>
      <c r="M5" s="214"/>
      <c r="N5" s="215"/>
      <c r="O5" s="216" t="s">
        <v>58</v>
      </c>
    </row>
    <row r="6" spans="1:15" s="58" customFormat="1" ht="35.1" customHeight="1">
      <c r="A6" s="59" t="s">
        <v>59</v>
      </c>
      <c r="B6" s="61" t="s">
        <v>60</v>
      </c>
      <c r="C6" s="61" t="s">
        <v>61</v>
      </c>
      <c r="D6" s="61" t="s">
        <v>62</v>
      </c>
      <c r="E6" s="61" t="s">
        <v>63</v>
      </c>
      <c r="F6" s="62" t="s">
        <v>64</v>
      </c>
      <c r="G6" s="62" t="s">
        <v>65</v>
      </c>
      <c r="H6" s="62" t="s">
        <v>66</v>
      </c>
      <c r="I6" s="62" t="s">
        <v>67</v>
      </c>
      <c r="J6" s="62" t="s">
        <v>68</v>
      </c>
      <c r="K6" s="62" t="s">
        <v>66</v>
      </c>
      <c r="L6" s="62" t="s">
        <v>69</v>
      </c>
      <c r="M6" s="62" t="s">
        <v>70</v>
      </c>
      <c r="N6" s="62" t="s">
        <v>66</v>
      </c>
      <c r="O6" s="217"/>
    </row>
    <row r="7" spans="1:15" ht="26.4" customHeight="1">
      <c r="A7" s="63" t="s">
        <v>1</v>
      </c>
      <c r="B7" s="64" t="s">
        <v>1</v>
      </c>
      <c r="C7" s="64" t="s">
        <v>1</v>
      </c>
      <c r="D7" s="64" t="s">
        <v>1</v>
      </c>
      <c r="E7" s="65" t="s">
        <v>71</v>
      </c>
      <c r="F7" s="66" t="s">
        <v>72</v>
      </c>
      <c r="G7" s="66" t="s">
        <v>72</v>
      </c>
      <c r="H7" s="66" t="s">
        <v>72</v>
      </c>
      <c r="I7" s="66" t="s">
        <v>72</v>
      </c>
      <c r="J7" s="66" t="s">
        <v>72</v>
      </c>
      <c r="K7" s="66" t="s">
        <v>72</v>
      </c>
      <c r="L7" s="66">
        <v>343929910</v>
      </c>
      <c r="M7" s="66" t="s">
        <v>72</v>
      </c>
      <c r="N7" s="66">
        <v>343929910</v>
      </c>
      <c r="O7" s="67">
        <v>-343929910</v>
      </c>
    </row>
    <row r="8" spans="1:15" ht="26.4" customHeight="1">
      <c r="A8" s="69" t="s">
        <v>73</v>
      </c>
      <c r="B8" s="70" t="s">
        <v>1</v>
      </c>
      <c r="C8" s="70" t="s">
        <v>1</v>
      </c>
      <c r="D8" s="70" t="s">
        <v>1</v>
      </c>
      <c r="E8" s="71" t="s">
        <v>74</v>
      </c>
      <c r="F8" s="72" t="s">
        <v>72</v>
      </c>
      <c r="G8" s="72" t="s">
        <v>72</v>
      </c>
      <c r="H8" s="72" t="s">
        <v>72</v>
      </c>
      <c r="I8" s="72" t="s">
        <v>72</v>
      </c>
      <c r="J8" s="72" t="s">
        <v>72</v>
      </c>
      <c r="K8" s="72" t="s">
        <v>72</v>
      </c>
      <c r="L8" s="72">
        <v>224985951</v>
      </c>
      <c r="M8" s="72" t="s">
        <v>72</v>
      </c>
      <c r="N8" s="72">
        <v>224985951</v>
      </c>
      <c r="O8" s="73">
        <v>-224985951</v>
      </c>
    </row>
    <row r="9" spans="1:15" ht="26.4" customHeight="1">
      <c r="A9" s="69" t="s">
        <v>1</v>
      </c>
      <c r="B9" s="70" t="s">
        <v>73</v>
      </c>
      <c r="C9" s="70" t="s">
        <v>1</v>
      </c>
      <c r="D9" s="70" t="s">
        <v>1</v>
      </c>
      <c r="E9" s="71" t="s">
        <v>75</v>
      </c>
      <c r="F9" s="72" t="s">
        <v>72</v>
      </c>
      <c r="G9" s="72" t="s">
        <v>72</v>
      </c>
      <c r="H9" s="72" t="s">
        <v>72</v>
      </c>
      <c r="I9" s="72" t="s">
        <v>72</v>
      </c>
      <c r="J9" s="72" t="s">
        <v>72</v>
      </c>
      <c r="K9" s="72" t="s">
        <v>72</v>
      </c>
      <c r="L9" s="72">
        <v>68072662</v>
      </c>
      <c r="M9" s="72" t="s">
        <v>72</v>
      </c>
      <c r="N9" s="72">
        <v>68072662</v>
      </c>
      <c r="O9" s="73">
        <v>-68072662</v>
      </c>
    </row>
    <row r="10" spans="1:15" ht="26.4" customHeight="1">
      <c r="A10" s="69" t="s">
        <v>1</v>
      </c>
      <c r="B10" s="70" t="s">
        <v>1</v>
      </c>
      <c r="C10" s="70" t="s">
        <v>73</v>
      </c>
      <c r="D10" s="70" t="s">
        <v>1</v>
      </c>
      <c r="E10" s="71" t="s">
        <v>76</v>
      </c>
      <c r="F10" s="72" t="s">
        <v>72</v>
      </c>
      <c r="G10" s="72" t="s">
        <v>72</v>
      </c>
      <c r="H10" s="72" t="s">
        <v>72</v>
      </c>
      <c r="I10" s="72" t="s">
        <v>72</v>
      </c>
      <c r="J10" s="72" t="s">
        <v>72</v>
      </c>
      <c r="K10" s="72" t="s">
        <v>72</v>
      </c>
      <c r="L10" s="72">
        <v>68072662</v>
      </c>
      <c r="M10" s="72" t="s">
        <v>72</v>
      </c>
      <c r="N10" s="72">
        <v>68072662</v>
      </c>
      <c r="O10" s="73">
        <v>-68072662</v>
      </c>
    </row>
    <row r="11" spans="1:15" ht="26.4" customHeight="1">
      <c r="A11" s="69" t="s">
        <v>1</v>
      </c>
      <c r="B11" s="70" t="s">
        <v>1</v>
      </c>
      <c r="C11" s="70" t="s">
        <v>1</v>
      </c>
      <c r="D11" s="70" t="s">
        <v>73</v>
      </c>
      <c r="E11" s="71" t="s">
        <v>77</v>
      </c>
      <c r="F11" s="72" t="s">
        <v>72</v>
      </c>
      <c r="G11" s="72" t="s">
        <v>72</v>
      </c>
      <c r="H11" s="72" t="s">
        <v>72</v>
      </c>
      <c r="I11" s="72" t="s">
        <v>72</v>
      </c>
      <c r="J11" s="72" t="s">
        <v>72</v>
      </c>
      <c r="K11" s="72" t="s">
        <v>72</v>
      </c>
      <c r="L11" s="72">
        <v>68072662</v>
      </c>
      <c r="M11" s="72" t="s">
        <v>72</v>
      </c>
      <c r="N11" s="72">
        <v>68072662</v>
      </c>
      <c r="O11" s="73">
        <v>-68072662</v>
      </c>
    </row>
    <row r="12" spans="1:15" ht="26.4" customHeight="1">
      <c r="A12" s="69" t="s">
        <v>1</v>
      </c>
      <c r="B12" s="70" t="s">
        <v>78</v>
      </c>
      <c r="C12" s="70" t="s">
        <v>1</v>
      </c>
      <c r="D12" s="70" t="s">
        <v>1</v>
      </c>
      <c r="E12" s="71" t="s">
        <v>79</v>
      </c>
      <c r="F12" s="72" t="s">
        <v>72</v>
      </c>
      <c r="G12" s="72" t="s">
        <v>72</v>
      </c>
      <c r="H12" s="72" t="s">
        <v>72</v>
      </c>
      <c r="I12" s="72" t="s">
        <v>72</v>
      </c>
      <c r="J12" s="72" t="s">
        <v>72</v>
      </c>
      <c r="K12" s="72" t="s">
        <v>72</v>
      </c>
      <c r="L12" s="72">
        <v>1913938</v>
      </c>
      <c r="M12" s="72" t="s">
        <v>72</v>
      </c>
      <c r="N12" s="72">
        <v>1913938</v>
      </c>
      <c r="O12" s="73">
        <v>-1913938</v>
      </c>
    </row>
    <row r="13" spans="1:15" ht="26.4" customHeight="1">
      <c r="A13" s="69" t="s">
        <v>1</v>
      </c>
      <c r="B13" s="70" t="s">
        <v>1</v>
      </c>
      <c r="C13" s="70" t="s">
        <v>73</v>
      </c>
      <c r="D13" s="70" t="s">
        <v>1</v>
      </c>
      <c r="E13" s="71" t="s">
        <v>80</v>
      </c>
      <c r="F13" s="72" t="s">
        <v>72</v>
      </c>
      <c r="G13" s="72" t="s">
        <v>72</v>
      </c>
      <c r="H13" s="72" t="s">
        <v>72</v>
      </c>
      <c r="I13" s="72" t="s">
        <v>72</v>
      </c>
      <c r="J13" s="72" t="s">
        <v>72</v>
      </c>
      <c r="K13" s="72" t="s">
        <v>72</v>
      </c>
      <c r="L13" s="72">
        <v>1913938</v>
      </c>
      <c r="M13" s="72" t="s">
        <v>72</v>
      </c>
      <c r="N13" s="72">
        <v>1913938</v>
      </c>
      <c r="O13" s="73">
        <v>-1913938</v>
      </c>
    </row>
    <row r="14" spans="1:15" ht="26.4" customHeight="1">
      <c r="A14" s="69" t="s">
        <v>1</v>
      </c>
      <c r="B14" s="70" t="s">
        <v>1</v>
      </c>
      <c r="C14" s="70" t="s">
        <v>1</v>
      </c>
      <c r="D14" s="70" t="s">
        <v>73</v>
      </c>
      <c r="E14" s="71" t="s">
        <v>81</v>
      </c>
      <c r="F14" s="72" t="s">
        <v>72</v>
      </c>
      <c r="G14" s="72" t="s">
        <v>72</v>
      </c>
      <c r="H14" s="72" t="s">
        <v>72</v>
      </c>
      <c r="I14" s="72" t="s">
        <v>72</v>
      </c>
      <c r="J14" s="72" t="s">
        <v>72</v>
      </c>
      <c r="K14" s="72" t="s">
        <v>72</v>
      </c>
      <c r="L14" s="72">
        <v>1913938</v>
      </c>
      <c r="M14" s="72" t="s">
        <v>72</v>
      </c>
      <c r="N14" s="72">
        <v>1913938</v>
      </c>
      <c r="O14" s="73">
        <v>-1913938</v>
      </c>
    </row>
    <row r="15" spans="1:15" ht="26.4" customHeight="1">
      <c r="A15" s="69" t="s">
        <v>1</v>
      </c>
      <c r="B15" s="70" t="s">
        <v>82</v>
      </c>
      <c r="C15" s="70" t="s">
        <v>1</v>
      </c>
      <c r="D15" s="70" t="s">
        <v>1</v>
      </c>
      <c r="E15" s="71" t="s">
        <v>83</v>
      </c>
      <c r="F15" s="72" t="s">
        <v>72</v>
      </c>
      <c r="G15" s="72" t="s">
        <v>72</v>
      </c>
      <c r="H15" s="72" t="s">
        <v>72</v>
      </c>
      <c r="I15" s="72" t="s">
        <v>72</v>
      </c>
      <c r="J15" s="72" t="s">
        <v>72</v>
      </c>
      <c r="K15" s="72" t="s">
        <v>72</v>
      </c>
      <c r="L15" s="72">
        <v>323358</v>
      </c>
      <c r="M15" s="72" t="s">
        <v>72</v>
      </c>
      <c r="N15" s="72">
        <v>323358</v>
      </c>
      <c r="O15" s="73">
        <v>-323358</v>
      </c>
    </row>
    <row r="16" spans="1:15" ht="26.4" customHeight="1">
      <c r="A16" s="69" t="s">
        <v>1</v>
      </c>
      <c r="B16" s="70" t="s">
        <v>1</v>
      </c>
      <c r="C16" s="70" t="s">
        <v>73</v>
      </c>
      <c r="D16" s="70" t="s">
        <v>1</v>
      </c>
      <c r="E16" s="71" t="s">
        <v>84</v>
      </c>
      <c r="F16" s="72" t="s">
        <v>72</v>
      </c>
      <c r="G16" s="72" t="s">
        <v>72</v>
      </c>
      <c r="H16" s="72" t="s">
        <v>72</v>
      </c>
      <c r="I16" s="72" t="s">
        <v>72</v>
      </c>
      <c r="J16" s="72" t="s">
        <v>72</v>
      </c>
      <c r="K16" s="72" t="s">
        <v>72</v>
      </c>
      <c r="L16" s="72">
        <v>323358</v>
      </c>
      <c r="M16" s="72" t="s">
        <v>72</v>
      </c>
      <c r="N16" s="72">
        <v>323358</v>
      </c>
      <c r="O16" s="73">
        <v>-323358</v>
      </c>
    </row>
    <row r="17" spans="1:15" ht="26.4" customHeight="1">
      <c r="A17" s="69" t="s">
        <v>1</v>
      </c>
      <c r="B17" s="70" t="s">
        <v>1</v>
      </c>
      <c r="C17" s="70" t="s">
        <v>1</v>
      </c>
      <c r="D17" s="70" t="s">
        <v>73</v>
      </c>
      <c r="E17" s="71" t="s">
        <v>85</v>
      </c>
      <c r="F17" s="72" t="s">
        <v>72</v>
      </c>
      <c r="G17" s="72" t="s">
        <v>72</v>
      </c>
      <c r="H17" s="72" t="s">
        <v>72</v>
      </c>
      <c r="I17" s="72" t="s">
        <v>72</v>
      </c>
      <c r="J17" s="72" t="s">
        <v>72</v>
      </c>
      <c r="K17" s="72" t="s">
        <v>72</v>
      </c>
      <c r="L17" s="72">
        <v>323358</v>
      </c>
      <c r="M17" s="72" t="s">
        <v>72</v>
      </c>
      <c r="N17" s="72">
        <v>323358</v>
      </c>
      <c r="O17" s="73">
        <v>-323358</v>
      </c>
    </row>
    <row r="18" spans="1:15" ht="26.4" customHeight="1">
      <c r="A18" s="69" t="s">
        <v>1</v>
      </c>
      <c r="B18" s="70" t="s">
        <v>86</v>
      </c>
      <c r="C18" s="70" t="s">
        <v>1</v>
      </c>
      <c r="D18" s="70" t="s">
        <v>1</v>
      </c>
      <c r="E18" s="71" t="s">
        <v>87</v>
      </c>
      <c r="F18" s="72" t="s">
        <v>72</v>
      </c>
      <c r="G18" s="72" t="s">
        <v>72</v>
      </c>
      <c r="H18" s="72" t="s">
        <v>72</v>
      </c>
      <c r="I18" s="72" t="s">
        <v>72</v>
      </c>
      <c r="J18" s="72" t="s">
        <v>72</v>
      </c>
      <c r="K18" s="72" t="s">
        <v>72</v>
      </c>
      <c r="L18" s="72">
        <v>154666329</v>
      </c>
      <c r="M18" s="72" t="s">
        <v>72</v>
      </c>
      <c r="N18" s="72">
        <v>154666329</v>
      </c>
      <c r="O18" s="73">
        <v>-154666329</v>
      </c>
    </row>
    <row r="19" spans="1:15" ht="26.4" customHeight="1">
      <c r="A19" s="69" t="s">
        <v>1</v>
      </c>
      <c r="B19" s="70" t="s">
        <v>1</v>
      </c>
      <c r="C19" s="70" t="s">
        <v>73</v>
      </c>
      <c r="D19" s="70" t="s">
        <v>1</v>
      </c>
      <c r="E19" s="71" t="s">
        <v>88</v>
      </c>
      <c r="F19" s="72" t="s">
        <v>72</v>
      </c>
      <c r="G19" s="72" t="s">
        <v>72</v>
      </c>
      <c r="H19" s="72" t="s">
        <v>72</v>
      </c>
      <c r="I19" s="72" t="s">
        <v>72</v>
      </c>
      <c r="J19" s="72" t="s">
        <v>72</v>
      </c>
      <c r="K19" s="72" t="s">
        <v>72</v>
      </c>
      <c r="L19" s="72">
        <v>7481236</v>
      </c>
      <c r="M19" s="72" t="s">
        <v>72</v>
      </c>
      <c r="N19" s="72">
        <v>7481236</v>
      </c>
      <c r="O19" s="73">
        <v>-7481236</v>
      </c>
    </row>
    <row r="20" spans="1:15" ht="26.4" customHeight="1">
      <c r="A20" s="69" t="s">
        <v>1</v>
      </c>
      <c r="B20" s="70" t="s">
        <v>1</v>
      </c>
      <c r="C20" s="70" t="s">
        <v>1</v>
      </c>
      <c r="D20" s="70" t="s">
        <v>73</v>
      </c>
      <c r="E20" s="71" t="s">
        <v>89</v>
      </c>
      <c r="F20" s="72" t="s">
        <v>72</v>
      </c>
      <c r="G20" s="72" t="s">
        <v>72</v>
      </c>
      <c r="H20" s="72" t="s">
        <v>72</v>
      </c>
      <c r="I20" s="72" t="s">
        <v>72</v>
      </c>
      <c r="J20" s="72" t="s">
        <v>72</v>
      </c>
      <c r="K20" s="72" t="s">
        <v>72</v>
      </c>
      <c r="L20" s="72">
        <v>7481236</v>
      </c>
      <c r="M20" s="72" t="s">
        <v>72</v>
      </c>
      <c r="N20" s="72">
        <v>7481236</v>
      </c>
      <c r="O20" s="73">
        <v>-7481236</v>
      </c>
    </row>
    <row r="21" spans="1:15" ht="26.4" customHeight="1">
      <c r="A21" s="69" t="s">
        <v>1</v>
      </c>
      <c r="B21" s="70" t="s">
        <v>1</v>
      </c>
      <c r="C21" s="70" t="s">
        <v>78</v>
      </c>
      <c r="D21" s="70" t="s">
        <v>1</v>
      </c>
      <c r="E21" s="71" t="s">
        <v>90</v>
      </c>
      <c r="F21" s="72" t="s">
        <v>72</v>
      </c>
      <c r="G21" s="72" t="s">
        <v>72</v>
      </c>
      <c r="H21" s="72" t="s">
        <v>72</v>
      </c>
      <c r="I21" s="72" t="s">
        <v>72</v>
      </c>
      <c r="J21" s="72" t="s">
        <v>72</v>
      </c>
      <c r="K21" s="72" t="s">
        <v>72</v>
      </c>
      <c r="L21" s="72">
        <v>147185093</v>
      </c>
      <c r="M21" s="72" t="s">
        <v>72</v>
      </c>
      <c r="N21" s="72">
        <v>147185093</v>
      </c>
      <c r="O21" s="73">
        <v>-147185093</v>
      </c>
    </row>
    <row r="22" spans="1:15" ht="26.4" customHeight="1">
      <c r="A22" s="69" t="s">
        <v>1</v>
      </c>
      <c r="B22" s="70" t="s">
        <v>1</v>
      </c>
      <c r="C22" s="70" t="s">
        <v>1</v>
      </c>
      <c r="D22" s="70" t="s">
        <v>73</v>
      </c>
      <c r="E22" s="71" t="s">
        <v>91</v>
      </c>
      <c r="F22" s="72" t="s">
        <v>72</v>
      </c>
      <c r="G22" s="72" t="s">
        <v>72</v>
      </c>
      <c r="H22" s="72" t="s">
        <v>72</v>
      </c>
      <c r="I22" s="72" t="s">
        <v>72</v>
      </c>
      <c r="J22" s="72" t="s">
        <v>72</v>
      </c>
      <c r="K22" s="72" t="s">
        <v>72</v>
      </c>
      <c r="L22" s="72">
        <v>147185093</v>
      </c>
      <c r="M22" s="72" t="s">
        <v>72</v>
      </c>
      <c r="N22" s="72">
        <v>147185093</v>
      </c>
      <c r="O22" s="73">
        <v>-147185093</v>
      </c>
    </row>
    <row r="23" spans="1:15" ht="26.4" customHeight="1">
      <c r="A23" s="69" t="s">
        <v>1</v>
      </c>
      <c r="B23" s="70" t="s">
        <v>92</v>
      </c>
      <c r="C23" s="70" t="s">
        <v>1</v>
      </c>
      <c r="D23" s="70" t="s">
        <v>1</v>
      </c>
      <c r="E23" s="71" t="s">
        <v>93</v>
      </c>
      <c r="F23" s="72" t="s">
        <v>72</v>
      </c>
      <c r="G23" s="72" t="s">
        <v>72</v>
      </c>
      <c r="H23" s="72" t="s">
        <v>72</v>
      </c>
      <c r="I23" s="72" t="s">
        <v>72</v>
      </c>
      <c r="J23" s="72" t="s">
        <v>72</v>
      </c>
      <c r="K23" s="72" t="s">
        <v>72</v>
      </c>
      <c r="L23" s="72">
        <v>9664</v>
      </c>
      <c r="M23" s="72" t="s">
        <v>72</v>
      </c>
      <c r="N23" s="72">
        <v>9664</v>
      </c>
      <c r="O23" s="73">
        <v>-9664</v>
      </c>
    </row>
    <row r="24" spans="1:15" ht="26.4" customHeight="1">
      <c r="A24" s="69" t="s">
        <v>1</v>
      </c>
      <c r="B24" s="70" t="s">
        <v>1</v>
      </c>
      <c r="C24" s="70" t="s">
        <v>73</v>
      </c>
      <c r="D24" s="70" t="s">
        <v>1</v>
      </c>
      <c r="E24" s="71" t="s">
        <v>94</v>
      </c>
      <c r="F24" s="72" t="s">
        <v>72</v>
      </c>
      <c r="G24" s="72" t="s">
        <v>72</v>
      </c>
      <c r="H24" s="72" t="s">
        <v>72</v>
      </c>
      <c r="I24" s="72" t="s">
        <v>72</v>
      </c>
      <c r="J24" s="72" t="s">
        <v>72</v>
      </c>
      <c r="K24" s="72" t="s">
        <v>72</v>
      </c>
      <c r="L24" s="72">
        <v>9664</v>
      </c>
      <c r="M24" s="72" t="s">
        <v>72</v>
      </c>
      <c r="N24" s="72">
        <v>9664</v>
      </c>
      <c r="O24" s="73">
        <v>-9664</v>
      </c>
    </row>
    <row r="25" spans="1:15" ht="26.4" customHeight="1">
      <c r="A25" s="69" t="s">
        <v>1</v>
      </c>
      <c r="B25" s="70" t="s">
        <v>1</v>
      </c>
      <c r="C25" s="70" t="s">
        <v>1</v>
      </c>
      <c r="D25" s="70" t="s">
        <v>73</v>
      </c>
      <c r="E25" s="71" t="s">
        <v>95</v>
      </c>
      <c r="F25" s="72" t="s">
        <v>72</v>
      </c>
      <c r="G25" s="72" t="s">
        <v>72</v>
      </c>
      <c r="H25" s="72" t="s">
        <v>72</v>
      </c>
      <c r="I25" s="72" t="s">
        <v>72</v>
      </c>
      <c r="J25" s="72" t="s">
        <v>72</v>
      </c>
      <c r="K25" s="72" t="s">
        <v>72</v>
      </c>
      <c r="L25" s="72">
        <v>9664</v>
      </c>
      <c r="M25" s="72" t="s">
        <v>72</v>
      </c>
      <c r="N25" s="72">
        <v>9664</v>
      </c>
      <c r="O25" s="73">
        <v>-9664</v>
      </c>
    </row>
    <row r="26" spans="1:15" ht="26.4" customHeight="1">
      <c r="A26" s="69" t="s">
        <v>78</v>
      </c>
      <c r="B26" s="70" t="s">
        <v>1</v>
      </c>
      <c r="C26" s="70" t="s">
        <v>1</v>
      </c>
      <c r="D26" s="70" t="s">
        <v>1</v>
      </c>
      <c r="E26" s="71" t="s">
        <v>96</v>
      </c>
      <c r="F26" s="72" t="s">
        <v>72</v>
      </c>
      <c r="G26" s="72" t="s">
        <v>72</v>
      </c>
      <c r="H26" s="72" t="s">
        <v>72</v>
      </c>
      <c r="I26" s="72" t="s">
        <v>72</v>
      </c>
      <c r="J26" s="72" t="s">
        <v>72</v>
      </c>
      <c r="K26" s="72" t="s">
        <v>72</v>
      </c>
      <c r="L26" s="72">
        <v>1464421</v>
      </c>
      <c r="M26" s="72" t="s">
        <v>72</v>
      </c>
      <c r="N26" s="72">
        <v>1464421</v>
      </c>
      <c r="O26" s="73">
        <v>-1464421</v>
      </c>
    </row>
    <row r="27" spans="1:15" ht="26.4" customHeight="1">
      <c r="A27" s="69" t="s">
        <v>1</v>
      </c>
      <c r="B27" s="70" t="s">
        <v>73</v>
      </c>
      <c r="C27" s="70" t="s">
        <v>1</v>
      </c>
      <c r="D27" s="70" t="s">
        <v>1</v>
      </c>
      <c r="E27" s="71" t="s">
        <v>97</v>
      </c>
      <c r="F27" s="72" t="s">
        <v>72</v>
      </c>
      <c r="G27" s="72" t="s">
        <v>72</v>
      </c>
      <c r="H27" s="72" t="s">
        <v>72</v>
      </c>
      <c r="I27" s="72" t="s">
        <v>72</v>
      </c>
      <c r="J27" s="72" t="s">
        <v>72</v>
      </c>
      <c r="K27" s="72" t="s">
        <v>72</v>
      </c>
      <c r="L27" s="72">
        <v>1427097</v>
      </c>
      <c r="M27" s="72" t="s">
        <v>72</v>
      </c>
      <c r="N27" s="72">
        <v>1427097</v>
      </c>
      <c r="O27" s="73">
        <v>-1427097</v>
      </c>
    </row>
    <row r="28" spans="1:15" ht="26.4" customHeight="1">
      <c r="A28" s="69" t="s">
        <v>1</v>
      </c>
      <c r="B28" s="70" t="s">
        <v>1</v>
      </c>
      <c r="C28" s="70" t="s">
        <v>73</v>
      </c>
      <c r="D28" s="70" t="s">
        <v>1</v>
      </c>
      <c r="E28" s="71" t="s">
        <v>98</v>
      </c>
      <c r="F28" s="72" t="s">
        <v>72</v>
      </c>
      <c r="G28" s="72" t="s">
        <v>72</v>
      </c>
      <c r="H28" s="72" t="s">
        <v>72</v>
      </c>
      <c r="I28" s="72" t="s">
        <v>72</v>
      </c>
      <c r="J28" s="72" t="s">
        <v>72</v>
      </c>
      <c r="K28" s="72" t="s">
        <v>72</v>
      </c>
      <c r="L28" s="72">
        <v>1427097</v>
      </c>
      <c r="M28" s="72" t="s">
        <v>72</v>
      </c>
      <c r="N28" s="72">
        <v>1427097</v>
      </c>
      <c r="O28" s="73">
        <v>-1427097</v>
      </c>
    </row>
    <row r="29" spans="1:15" ht="26.4" customHeight="1">
      <c r="A29" s="69" t="s">
        <v>1</v>
      </c>
      <c r="B29" s="70" t="s">
        <v>1</v>
      </c>
      <c r="C29" s="70" t="s">
        <v>1</v>
      </c>
      <c r="D29" s="70" t="s">
        <v>73</v>
      </c>
      <c r="E29" s="71" t="s">
        <v>99</v>
      </c>
      <c r="F29" s="72" t="s">
        <v>72</v>
      </c>
      <c r="G29" s="72" t="s">
        <v>72</v>
      </c>
      <c r="H29" s="72" t="s">
        <v>72</v>
      </c>
      <c r="I29" s="72" t="s">
        <v>72</v>
      </c>
      <c r="J29" s="72" t="s">
        <v>72</v>
      </c>
      <c r="K29" s="72" t="s">
        <v>72</v>
      </c>
      <c r="L29" s="72">
        <v>1427097</v>
      </c>
      <c r="M29" s="72" t="s">
        <v>72</v>
      </c>
      <c r="N29" s="72">
        <v>1427097</v>
      </c>
      <c r="O29" s="73">
        <v>-1427097</v>
      </c>
    </row>
    <row r="30" spans="1:15" ht="26.4" customHeight="1">
      <c r="A30" s="74" t="s">
        <v>1</v>
      </c>
      <c r="B30" s="75" t="s">
        <v>78</v>
      </c>
      <c r="C30" s="75" t="s">
        <v>1</v>
      </c>
      <c r="D30" s="75" t="s">
        <v>1</v>
      </c>
      <c r="E30" s="76" t="s">
        <v>100</v>
      </c>
      <c r="F30" s="77" t="s">
        <v>72</v>
      </c>
      <c r="G30" s="77" t="s">
        <v>72</v>
      </c>
      <c r="H30" s="77" t="s">
        <v>72</v>
      </c>
      <c r="I30" s="77" t="s">
        <v>72</v>
      </c>
      <c r="J30" s="77" t="s">
        <v>72</v>
      </c>
      <c r="K30" s="77" t="s">
        <v>72</v>
      </c>
      <c r="L30" s="77">
        <v>37324</v>
      </c>
      <c r="M30" s="77" t="s">
        <v>72</v>
      </c>
      <c r="N30" s="77">
        <v>37324</v>
      </c>
      <c r="O30" s="78">
        <v>-37324</v>
      </c>
    </row>
    <row r="31" spans="1:15" ht="26.4" customHeight="1">
      <c r="A31" s="79" t="s">
        <v>1</v>
      </c>
      <c r="B31" s="80" t="s">
        <v>1</v>
      </c>
      <c r="C31" s="80" t="s">
        <v>73</v>
      </c>
      <c r="D31" s="80" t="s">
        <v>1</v>
      </c>
      <c r="E31" s="71" t="s">
        <v>101</v>
      </c>
      <c r="F31" s="81" t="s">
        <v>72</v>
      </c>
      <c r="G31" s="81" t="s">
        <v>72</v>
      </c>
      <c r="H31" s="81" t="s">
        <v>72</v>
      </c>
      <c r="I31" s="81" t="s">
        <v>72</v>
      </c>
      <c r="J31" s="81" t="s">
        <v>72</v>
      </c>
      <c r="K31" s="81" t="s">
        <v>72</v>
      </c>
      <c r="L31" s="81">
        <v>23284</v>
      </c>
      <c r="M31" s="81" t="s">
        <v>72</v>
      </c>
      <c r="N31" s="81">
        <v>23284</v>
      </c>
      <c r="O31" s="82">
        <v>-23284</v>
      </c>
    </row>
    <row r="32" spans="1:15" ht="26.4" customHeight="1">
      <c r="A32" s="69" t="s">
        <v>1</v>
      </c>
      <c r="B32" s="70" t="s">
        <v>1</v>
      </c>
      <c r="C32" s="70" t="s">
        <v>1</v>
      </c>
      <c r="D32" s="70" t="s">
        <v>73</v>
      </c>
      <c r="E32" s="71" t="s">
        <v>102</v>
      </c>
      <c r="F32" s="72" t="s">
        <v>72</v>
      </c>
      <c r="G32" s="72" t="s">
        <v>72</v>
      </c>
      <c r="H32" s="72" t="s">
        <v>72</v>
      </c>
      <c r="I32" s="72" t="s">
        <v>72</v>
      </c>
      <c r="J32" s="72" t="s">
        <v>72</v>
      </c>
      <c r="K32" s="72" t="s">
        <v>72</v>
      </c>
      <c r="L32" s="72">
        <v>23284</v>
      </c>
      <c r="M32" s="72" t="s">
        <v>72</v>
      </c>
      <c r="N32" s="72">
        <v>23284</v>
      </c>
      <c r="O32" s="73">
        <v>-23284</v>
      </c>
    </row>
    <row r="33" spans="1:15" ht="26.4" customHeight="1">
      <c r="A33" s="69" t="s">
        <v>1</v>
      </c>
      <c r="B33" s="70" t="s">
        <v>1</v>
      </c>
      <c r="C33" s="70" t="s">
        <v>78</v>
      </c>
      <c r="D33" s="70" t="s">
        <v>1</v>
      </c>
      <c r="E33" s="71" t="s">
        <v>103</v>
      </c>
      <c r="F33" s="72" t="s">
        <v>72</v>
      </c>
      <c r="G33" s="72" t="s">
        <v>72</v>
      </c>
      <c r="H33" s="72" t="s">
        <v>72</v>
      </c>
      <c r="I33" s="72" t="s">
        <v>72</v>
      </c>
      <c r="J33" s="72" t="s">
        <v>72</v>
      </c>
      <c r="K33" s="72" t="s">
        <v>72</v>
      </c>
      <c r="L33" s="72">
        <v>14040</v>
      </c>
      <c r="M33" s="72" t="s">
        <v>72</v>
      </c>
      <c r="N33" s="72">
        <v>14040</v>
      </c>
      <c r="O33" s="73">
        <v>-14040</v>
      </c>
    </row>
    <row r="34" spans="1:15" ht="26.4" customHeight="1">
      <c r="A34" s="69" t="s">
        <v>82</v>
      </c>
      <c r="B34" s="70" t="s">
        <v>1</v>
      </c>
      <c r="C34" s="70" t="s">
        <v>1</v>
      </c>
      <c r="D34" s="70" t="s">
        <v>1</v>
      </c>
      <c r="E34" s="71" t="s">
        <v>104</v>
      </c>
      <c r="F34" s="72" t="s">
        <v>72</v>
      </c>
      <c r="G34" s="72" t="s">
        <v>72</v>
      </c>
      <c r="H34" s="72" t="s">
        <v>72</v>
      </c>
      <c r="I34" s="72" t="s">
        <v>72</v>
      </c>
      <c r="J34" s="72" t="s">
        <v>72</v>
      </c>
      <c r="K34" s="72" t="s">
        <v>72</v>
      </c>
      <c r="L34" s="72">
        <v>117479538</v>
      </c>
      <c r="M34" s="72" t="s">
        <v>72</v>
      </c>
      <c r="N34" s="72">
        <v>117479538</v>
      </c>
      <c r="O34" s="73">
        <v>-117479538</v>
      </c>
    </row>
    <row r="35" spans="1:15" ht="26.4" customHeight="1">
      <c r="A35" s="69" t="s">
        <v>1</v>
      </c>
      <c r="B35" s="70" t="s">
        <v>73</v>
      </c>
      <c r="C35" s="70" t="s">
        <v>1</v>
      </c>
      <c r="D35" s="70" t="s">
        <v>1</v>
      </c>
      <c r="E35" s="71" t="s">
        <v>105</v>
      </c>
      <c r="F35" s="72" t="s">
        <v>72</v>
      </c>
      <c r="G35" s="72" t="s">
        <v>72</v>
      </c>
      <c r="H35" s="72" t="s">
        <v>72</v>
      </c>
      <c r="I35" s="72" t="s">
        <v>72</v>
      </c>
      <c r="J35" s="72" t="s">
        <v>72</v>
      </c>
      <c r="K35" s="72" t="s">
        <v>72</v>
      </c>
      <c r="L35" s="72">
        <v>117479538</v>
      </c>
      <c r="M35" s="72" t="s">
        <v>72</v>
      </c>
      <c r="N35" s="72">
        <v>117479538</v>
      </c>
      <c r="O35" s="73">
        <v>-117479538</v>
      </c>
    </row>
    <row r="36" spans="1:15" ht="26.4" customHeight="1">
      <c r="A36" s="69" t="s">
        <v>1</v>
      </c>
      <c r="B36" s="70" t="s">
        <v>1</v>
      </c>
      <c r="C36" s="70" t="s">
        <v>73</v>
      </c>
      <c r="D36" s="70" t="s">
        <v>1</v>
      </c>
      <c r="E36" s="71" t="s">
        <v>106</v>
      </c>
      <c r="F36" s="72" t="s">
        <v>72</v>
      </c>
      <c r="G36" s="72" t="s">
        <v>72</v>
      </c>
      <c r="H36" s="72" t="s">
        <v>72</v>
      </c>
      <c r="I36" s="72" t="s">
        <v>72</v>
      </c>
      <c r="J36" s="72" t="s">
        <v>72</v>
      </c>
      <c r="K36" s="72" t="s">
        <v>72</v>
      </c>
      <c r="L36" s="72">
        <v>117479538</v>
      </c>
      <c r="M36" s="72" t="s">
        <v>72</v>
      </c>
      <c r="N36" s="72">
        <v>117479538</v>
      </c>
      <c r="O36" s="73">
        <v>-117479538</v>
      </c>
    </row>
    <row r="37" spans="1:15" ht="26.4" customHeight="1">
      <c r="A37" s="69" t="s">
        <v>1</v>
      </c>
      <c r="B37" s="70" t="s">
        <v>1</v>
      </c>
      <c r="C37" s="70" t="s">
        <v>1</v>
      </c>
      <c r="D37" s="70" t="s">
        <v>73</v>
      </c>
      <c r="E37" s="71" t="s">
        <v>107</v>
      </c>
      <c r="F37" s="72" t="s">
        <v>72</v>
      </c>
      <c r="G37" s="72" t="s">
        <v>72</v>
      </c>
      <c r="H37" s="72" t="s">
        <v>72</v>
      </c>
      <c r="I37" s="72" t="s">
        <v>72</v>
      </c>
      <c r="J37" s="72" t="s">
        <v>72</v>
      </c>
      <c r="K37" s="72" t="s">
        <v>72</v>
      </c>
      <c r="L37" s="72">
        <v>117479538</v>
      </c>
      <c r="M37" s="72" t="s">
        <v>72</v>
      </c>
      <c r="N37" s="72">
        <v>117479538</v>
      </c>
      <c r="O37" s="73">
        <v>-117479538</v>
      </c>
    </row>
    <row r="38" spans="1:15" ht="26.4" customHeight="1"/>
    <row r="39" spans="1:15" ht="26.4" customHeight="1"/>
    <row r="40" spans="1:15" ht="26.4" customHeight="1"/>
    <row r="41" spans="1:15" ht="26.4" customHeight="1"/>
    <row r="42" spans="1:15" ht="26.4" customHeight="1"/>
    <row r="43" spans="1:15" ht="26.4" customHeight="1"/>
    <row r="44" spans="1:15" ht="26.4" customHeight="1"/>
    <row r="45" spans="1:15" ht="26.4" customHeight="1"/>
    <row r="46" spans="1:15" ht="26.4" customHeight="1"/>
    <row r="47" spans="1:15" ht="26.4" customHeight="1"/>
    <row r="48" spans="1:15" ht="26.4" customHeight="1"/>
    <row r="49" spans="1:15" ht="26.4" customHeight="1"/>
    <row r="50" spans="1:15" ht="26.4" customHeight="1"/>
    <row r="51" spans="1:15" ht="26.4" customHeight="1"/>
    <row r="52" spans="1:15" ht="26.4" customHeight="1"/>
    <row r="53" spans="1:15" ht="26.4" customHeight="1"/>
    <row r="54" spans="1:15" ht="26.4" customHeight="1">
      <c r="A54" s="74"/>
      <c r="B54" s="75"/>
      <c r="C54" s="75"/>
      <c r="D54" s="75"/>
      <c r="E54" s="76"/>
      <c r="F54" s="77"/>
      <c r="G54" s="77"/>
      <c r="H54" s="77"/>
      <c r="I54" s="77"/>
      <c r="J54" s="77"/>
      <c r="K54" s="77"/>
      <c r="L54" s="77"/>
      <c r="M54" s="77"/>
      <c r="N54" s="77"/>
      <c r="O54" s="78"/>
    </row>
  </sheetData>
  <mergeCells count="15">
    <mergeCell ref="A4:E4"/>
    <mergeCell ref="H4:I4"/>
    <mergeCell ref="J4:K4"/>
    <mergeCell ref="N4:O4"/>
    <mergeCell ref="A5:E5"/>
    <mergeCell ref="F5:H5"/>
    <mergeCell ref="J5:K5"/>
    <mergeCell ref="L5:N5"/>
    <mergeCell ref="O5:O6"/>
    <mergeCell ref="H1:I1"/>
    <mergeCell ref="J1:M1"/>
    <mergeCell ref="E2:I2"/>
    <mergeCell ref="J2:N2"/>
    <mergeCell ref="H3:I3"/>
    <mergeCell ref="J3:K3"/>
  </mergeCells>
  <phoneticPr fontId="13" type="noConversion"/>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6"/>
  <sheetViews>
    <sheetView showWhiteSpace="0" zoomScaleNormal="100" zoomScaleSheetLayoutView="100" workbookViewId="0">
      <pane xSplit="5" ySplit="5" topLeftCell="F6" activePane="bottomRight" state="frozen"/>
      <selection activeCell="F12" sqref="F12"/>
      <selection pane="topRight" activeCell="F12" sqref="F12"/>
      <selection pane="bottomLeft" activeCell="F12" sqref="F12"/>
      <selection pane="bottomRight" activeCell="J25" sqref="J25"/>
    </sheetView>
  </sheetViews>
  <sheetFormatPr defaultColWidth="9" defaultRowHeight="26.4" customHeight="1"/>
  <cols>
    <col min="1" max="1" width="2.88671875" style="69" customWidth="1"/>
    <col min="2" max="4" width="2.88671875" style="70" customWidth="1"/>
    <col min="5" max="5" width="22" style="71" customWidth="1"/>
    <col min="6" max="8" width="17.6640625" style="72" customWidth="1"/>
    <col min="9" max="12" width="16.88671875" style="72" customWidth="1"/>
    <col min="13" max="13" width="17.6640625" style="73" customWidth="1"/>
    <col min="14" max="16384" width="9" style="68"/>
  </cols>
  <sheetData>
    <row r="1" spans="1:13" s="53" customFormat="1" ht="20.100000000000001" customHeight="1">
      <c r="A1" s="83"/>
      <c r="B1" s="83"/>
      <c r="C1" s="83"/>
      <c r="D1" s="83"/>
      <c r="E1" s="203" t="s">
        <v>45</v>
      </c>
      <c r="F1" s="204"/>
      <c r="G1" s="204"/>
      <c r="H1" s="204"/>
      <c r="I1" s="205" t="s">
        <v>46</v>
      </c>
      <c r="J1" s="205"/>
      <c r="K1" s="204"/>
      <c r="L1" s="204"/>
      <c r="M1" s="55"/>
    </row>
    <row r="2" spans="1:13" s="53" customFormat="1" ht="20.100000000000001" customHeight="1">
      <c r="A2" s="83"/>
      <c r="B2" s="83"/>
      <c r="C2" s="83"/>
      <c r="D2" s="83"/>
      <c r="E2" s="84"/>
      <c r="F2" s="203" t="s">
        <v>108</v>
      </c>
      <c r="G2" s="206"/>
      <c r="H2" s="206"/>
      <c r="I2" s="51" t="s">
        <v>109</v>
      </c>
      <c r="J2" s="51"/>
      <c r="K2" s="51"/>
      <c r="L2" s="51"/>
      <c r="M2" s="55"/>
    </row>
    <row r="3" spans="1:13" s="58" customFormat="1" ht="20.100000000000001" customHeight="1">
      <c r="A3" s="207" t="s">
        <v>49</v>
      </c>
      <c r="B3" s="207"/>
      <c r="C3" s="207"/>
      <c r="D3" s="207"/>
      <c r="E3" s="207"/>
      <c r="F3" s="208" t="s">
        <v>110</v>
      </c>
      <c r="G3" s="209"/>
      <c r="H3" s="209"/>
      <c r="I3" s="56" t="s">
        <v>111</v>
      </c>
      <c r="J3" s="57"/>
      <c r="K3" s="57"/>
      <c r="L3" s="208" t="s">
        <v>52</v>
      </c>
      <c r="M3" s="218"/>
    </row>
    <row r="4" spans="1:13" s="58" customFormat="1" ht="26.4" customHeight="1">
      <c r="A4" s="211" t="s">
        <v>53</v>
      </c>
      <c r="B4" s="211"/>
      <c r="C4" s="211"/>
      <c r="D4" s="211"/>
      <c r="E4" s="212"/>
      <c r="F4" s="213" t="s">
        <v>54</v>
      </c>
      <c r="G4" s="214"/>
      <c r="H4" s="215"/>
      <c r="I4" s="221" t="s">
        <v>112</v>
      </c>
      <c r="J4" s="221" t="s">
        <v>113</v>
      </c>
      <c r="K4" s="221" t="s">
        <v>70</v>
      </c>
      <c r="L4" s="223" t="s">
        <v>58</v>
      </c>
      <c r="M4" s="219" t="s">
        <v>114</v>
      </c>
    </row>
    <row r="5" spans="1:13" s="58" customFormat="1" ht="31.5" customHeight="1">
      <c r="A5" s="59" t="s">
        <v>59</v>
      </c>
      <c r="B5" s="61" t="s">
        <v>60</v>
      </c>
      <c r="C5" s="61" t="s">
        <v>61</v>
      </c>
      <c r="D5" s="61" t="s">
        <v>62</v>
      </c>
      <c r="E5" s="61" t="s">
        <v>63</v>
      </c>
      <c r="F5" s="62" t="s">
        <v>64</v>
      </c>
      <c r="G5" s="62" t="s">
        <v>65</v>
      </c>
      <c r="H5" s="62" t="s">
        <v>66</v>
      </c>
      <c r="I5" s="222"/>
      <c r="J5" s="222"/>
      <c r="K5" s="222"/>
      <c r="L5" s="224"/>
      <c r="M5" s="220"/>
    </row>
    <row r="6" spans="1:13" ht="26.4" customHeight="1">
      <c r="A6" s="63" t="s">
        <v>1</v>
      </c>
      <c r="B6" s="64" t="s">
        <v>1</v>
      </c>
      <c r="C6" s="64" t="s">
        <v>1</v>
      </c>
      <c r="D6" s="64" t="s">
        <v>1</v>
      </c>
      <c r="E6" s="65" t="s">
        <v>115</v>
      </c>
      <c r="F6" s="66" t="s">
        <v>72</v>
      </c>
      <c r="G6" s="66" t="s">
        <v>72</v>
      </c>
      <c r="H6" s="66" t="s">
        <v>72</v>
      </c>
      <c r="I6" s="66" t="s">
        <v>72</v>
      </c>
      <c r="J6" s="66">
        <v>1072126227</v>
      </c>
      <c r="K6" s="66" t="s">
        <v>72</v>
      </c>
      <c r="L6" s="66">
        <v>-1072126227</v>
      </c>
      <c r="M6" s="67" t="s">
        <v>72</v>
      </c>
    </row>
    <row r="7" spans="1:13" ht="26.4" customHeight="1">
      <c r="A7" s="69" t="s">
        <v>73</v>
      </c>
      <c r="B7" s="70" t="s">
        <v>1</v>
      </c>
      <c r="C7" s="70" t="s">
        <v>1</v>
      </c>
      <c r="D7" s="70" t="s">
        <v>1</v>
      </c>
      <c r="E7" s="71" t="s">
        <v>74</v>
      </c>
      <c r="F7" s="72" t="s">
        <v>72</v>
      </c>
      <c r="G7" s="72" t="s">
        <v>72</v>
      </c>
      <c r="H7" s="72" t="s">
        <v>72</v>
      </c>
      <c r="I7" s="72" t="s">
        <v>72</v>
      </c>
      <c r="J7" s="72">
        <v>294079144</v>
      </c>
      <c r="K7" s="72" t="s">
        <v>72</v>
      </c>
      <c r="L7" s="72">
        <v>-294079144</v>
      </c>
      <c r="M7" s="73" t="s">
        <v>72</v>
      </c>
    </row>
    <row r="8" spans="1:13" ht="26.4" customHeight="1">
      <c r="A8" s="69" t="s">
        <v>1</v>
      </c>
      <c r="B8" s="70" t="s">
        <v>73</v>
      </c>
      <c r="C8" s="70" t="s">
        <v>1</v>
      </c>
      <c r="D8" s="70" t="s">
        <v>1</v>
      </c>
      <c r="E8" s="71" t="s">
        <v>75</v>
      </c>
      <c r="F8" s="72" t="s">
        <v>72</v>
      </c>
      <c r="G8" s="72" t="s">
        <v>72</v>
      </c>
      <c r="H8" s="72" t="s">
        <v>72</v>
      </c>
      <c r="I8" s="72" t="s">
        <v>72</v>
      </c>
      <c r="J8" s="72">
        <v>68075550</v>
      </c>
      <c r="K8" s="72" t="s">
        <v>72</v>
      </c>
      <c r="L8" s="72">
        <v>-68075550</v>
      </c>
      <c r="M8" s="73" t="s">
        <v>72</v>
      </c>
    </row>
    <row r="9" spans="1:13" ht="26.4" customHeight="1">
      <c r="A9" s="69" t="s">
        <v>1</v>
      </c>
      <c r="B9" s="70" t="s">
        <v>1</v>
      </c>
      <c r="C9" s="70" t="s">
        <v>73</v>
      </c>
      <c r="D9" s="70" t="s">
        <v>1</v>
      </c>
      <c r="E9" s="71" t="s">
        <v>76</v>
      </c>
      <c r="F9" s="72" t="s">
        <v>72</v>
      </c>
      <c r="G9" s="72" t="s">
        <v>72</v>
      </c>
      <c r="H9" s="72" t="s">
        <v>72</v>
      </c>
      <c r="I9" s="72" t="s">
        <v>72</v>
      </c>
      <c r="J9" s="72">
        <v>68075550</v>
      </c>
      <c r="K9" s="72" t="s">
        <v>72</v>
      </c>
      <c r="L9" s="72">
        <v>-68075550</v>
      </c>
      <c r="M9" s="73" t="s">
        <v>72</v>
      </c>
    </row>
    <row r="10" spans="1:13" ht="26.4" customHeight="1">
      <c r="A10" s="69" t="s">
        <v>1</v>
      </c>
      <c r="B10" s="70" t="s">
        <v>1</v>
      </c>
      <c r="C10" s="70" t="s">
        <v>1</v>
      </c>
      <c r="D10" s="70" t="s">
        <v>73</v>
      </c>
      <c r="E10" s="71" t="s">
        <v>77</v>
      </c>
      <c r="F10" s="72" t="s">
        <v>72</v>
      </c>
      <c r="G10" s="72" t="s">
        <v>72</v>
      </c>
      <c r="H10" s="72" t="s">
        <v>72</v>
      </c>
      <c r="I10" s="72" t="s">
        <v>72</v>
      </c>
      <c r="J10" s="72">
        <v>68075550</v>
      </c>
      <c r="K10" s="72" t="s">
        <v>72</v>
      </c>
      <c r="L10" s="72">
        <v>-68075550</v>
      </c>
      <c r="M10" s="73" t="s">
        <v>72</v>
      </c>
    </row>
    <row r="11" spans="1:13" ht="26.4" customHeight="1">
      <c r="A11" s="69" t="s">
        <v>1</v>
      </c>
      <c r="B11" s="70" t="s">
        <v>78</v>
      </c>
      <c r="C11" s="70" t="s">
        <v>1</v>
      </c>
      <c r="D11" s="70" t="s">
        <v>1</v>
      </c>
      <c r="E11" s="71" t="s">
        <v>79</v>
      </c>
      <c r="F11" s="72" t="s">
        <v>72</v>
      </c>
      <c r="G11" s="72" t="s">
        <v>72</v>
      </c>
      <c r="H11" s="72" t="s">
        <v>72</v>
      </c>
      <c r="I11" s="72" t="s">
        <v>72</v>
      </c>
      <c r="J11" s="72">
        <v>5709738</v>
      </c>
      <c r="K11" s="72" t="s">
        <v>72</v>
      </c>
      <c r="L11" s="72">
        <v>-5709738</v>
      </c>
      <c r="M11" s="73" t="s">
        <v>72</v>
      </c>
    </row>
    <row r="12" spans="1:13" ht="26.4" customHeight="1">
      <c r="A12" s="69" t="s">
        <v>1</v>
      </c>
      <c r="B12" s="70" t="s">
        <v>1</v>
      </c>
      <c r="C12" s="70" t="s">
        <v>73</v>
      </c>
      <c r="D12" s="70" t="s">
        <v>1</v>
      </c>
      <c r="E12" s="71" t="s">
        <v>80</v>
      </c>
      <c r="F12" s="72" t="s">
        <v>72</v>
      </c>
      <c r="G12" s="72" t="s">
        <v>72</v>
      </c>
      <c r="H12" s="72" t="s">
        <v>72</v>
      </c>
      <c r="I12" s="72" t="s">
        <v>72</v>
      </c>
      <c r="J12" s="72">
        <v>5709738</v>
      </c>
      <c r="K12" s="72" t="s">
        <v>72</v>
      </c>
      <c r="L12" s="72">
        <v>-5709738</v>
      </c>
      <c r="M12" s="73" t="s">
        <v>72</v>
      </c>
    </row>
    <row r="13" spans="1:13" ht="26.4" customHeight="1">
      <c r="A13" s="69" t="s">
        <v>1</v>
      </c>
      <c r="B13" s="70" t="s">
        <v>1</v>
      </c>
      <c r="C13" s="70" t="s">
        <v>1</v>
      </c>
      <c r="D13" s="70" t="s">
        <v>73</v>
      </c>
      <c r="E13" s="71" t="s">
        <v>81</v>
      </c>
      <c r="F13" s="72" t="s">
        <v>72</v>
      </c>
      <c r="G13" s="72" t="s">
        <v>72</v>
      </c>
      <c r="H13" s="72" t="s">
        <v>72</v>
      </c>
      <c r="I13" s="72" t="s">
        <v>72</v>
      </c>
      <c r="J13" s="72">
        <v>5709738</v>
      </c>
      <c r="K13" s="72" t="s">
        <v>72</v>
      </c>
      <c r="L13" s="72">
        <v>-5709738</v>
      </c>
      <c r="M13" s="73" t="s">
        <v>72</v>
      </c>
    </row>
    <row r="14" spans="1:13" ht="26.4" customHeight="1">
      <c r="A14" s="69" t="s">
        <v>1</v>
      </c>
      <c r="B14" s="70" t="s">
        <v>82</v>
      </c>
      <c r="C14" s="70" t="s">
        <v>1</v>
      </c>
      <c r="D14" s="70" t="s">
        <v>1</v>
      </c>
      <c r="E14" s="71" t="s">
        <v>83</v>
      </c>
      <c r="F14" s="72" t="s">
        <v>72</v>
      </c>
      <c r="G14" s="72" t="s">
        <v>72</v>
      </c>
      <c r="H14" s="72" t="s">
        <v>72</v>
      </c>
      <c r="I14" s="72" t="s">
        <v>72</v>
      </c>
      <c r="J14" s="72">
        <v>323358</v>
      </c>
      <c r="K14" s="72" t="s">
        <v>72</v>
      </c>
      <c r="L14" s="72">
        <v>-323358</v>
      </c>
      <c r="M14" s="73" t="s">
        <v>72</v>
      </c>
    </row>
    <row r="15" spans="1:13" ht="26.4" customHeight="1">
      <c r="A15" s="69" t="s">
        <v>1</v>
      </c>
      <c r="B15" s="70" t="s">
        <v>1</v>
      </c>
      <c r="C15" s="70" t="s">
        <v>73</v>
      </c>
      <c r="D15" s="70" t="s">
        <v>1</v>
      </c>
      <c r="E15" s="71" t="s">
        <v>84</v>
      </c>
      <c r="F15" s="72" t="s">
        <v>72</v>
      </c>
      <c r="G15" s="72" t="s">
        <v>72</v>
      </c>
      <c r="H15" s="72" t="s">
        <v>72</v>
      </c>
      <c r="I15" s="72" t="s">
        <v>72</v>
      </c>
      <c r="J15" s="72">
        <v>323358</v>
      </c>
      <c r="K15" s="72" t="s">
        <v>72</v>
      </c>
      <c r="L15" s="72">
        <v>-323358</v>
      </c>
      <c r="M15" s="73" t="s">
        <v>72</v>
      </c>
    </row>
    <row r="16" spans="1:13" ht="26.4" customHeight="1">
      <c r="A16" s="69" t="s">
        <v>1</v>
      </c>
      <c r="B16" s="70" t="s">
        <v>1</v>
      </c>
      <c r="C16" s="70" t="s">
        <v>1</v>
      </c>
      <c r="D16" s="70" t="s">
        <v>73</v>
      </c>
      <c r="E16" s="71" t="s">
        <v>85</v>
      </c>
      <c r="F16" s="72" t="s">
        <v>72</v>
      </c>
      <c r="G16" s="72" t="s">
        <v>72</v>
      </c>
      <c r="H16" s="72" t="s">
        <v>72</v>
      </c>
      <c r="I16" s="72" t="s">
        <v>72</v>
      </c>
      <c r="J16" s="72">
        <v>323358</v>
      </c>
      <c r="K16" s="72" t="s">
        <v>72</v>
      </c>
      <c r="L16" s="72">
        <v>-323358</v>
      </c>
      <c r="M16" s="73" t="s">
        <v>72</v>
      </c>
    </row>
    <row r="17" spans="1:13" ht="26.4" customHeight="1">
      <c r="A17" s="69" t="s">
        <v>1</v>
      </c>
      <c r="B17" s="70">
        <v>4</v>
      </c>
      <c r="C17" s="70" t="s">
        <v>1</v>
      </c>
      <c r="D17" s="70" t="s">
        <v>1</v>
      </c>
      <c r="E17" s="71" t="s">
        <v>116</v>
      </c>
      <c r="F17" s="72" t="s">
        <v>72</v>
      </c>
      <c r="G17" s="72" t="s">
        <v>72</v>
      </c>
      <c r="H17" s="72" t="s">
        <v>72</v>
      </c>
      <c r="I17" s="72" t="s">
        <v>72</v>
      </c>
      <c r="J17" s="72">
        <v>46481</v>
      </c>
      <c r="K17" s="72" t="s">
        <v>72</v>
      </c>
      <c r="L17" s="72">
        <v>-46481</v>
      </c>
      <c r="M17" s="73" t="s">
        <v>72</v>
      </c>
    </row>
    <row r="18" spans="1:13" ht="26.4" customHeight="1">
      <c r="A18" s="69" t="s">
        <v>1</v>
      </c>
      <c r="B18" s="70" t="s">
        <v>1</v>
      </c>
      <c r="C18" s="70" t="s">
        <v>73</v>
      </c>
      <c r="D18" s="70" t="s">
        <v>1</v>
      </c>
      <c r="E18" s="71" t="s">
        <v>117</v>
      </c>
      <c r="F18" s="72" t="s">
        <v>72</v>
      </c>
      <c r="G18" s="72" t="s">
        <v>72</v>
      </c>
      <c r="H18" s="72" t="s">
        <v>72</v>
      </c>
      <c r="I18" s="72" t="s">
        <v>72</v>
      </c>
      <c r="J18" s="72">
        <v>46481</v>
      </c>
      <c r="K18" s="72" t="s">
        <v>72</v>
      </c>
      <c r="L18" s="72">
        <v>-46481</v>
      </c>
      <c r="M18" s="73" t="s">
        <v>72</v>
      </c>
    </row>
    <row r="19" spans="1:13" ht="26.4" customHeight="1">
      <c r="A19" s="69" t="s">
        <v>1</v>
      </c>
      <c r="B19" s="70" t="s">
        <v>1</v>
      </c>
      <c r="C19" s="70" t="s">
        <v>1</v>
      </c>
      <c r="D19" s="70" t="s">
        <v>73</v>
      </c>
      <c r="E19" s="71" t="s">
        <v>118</v>
      </c>
      <c r="F19" s="72" t="s">
        <v>72</v>
      </c>
      <c r="G19" s="72" t="s">
        <v>72</v>
      </c>
      <c r="H19" s="72" t="s">
        <v>72</v>
      </c>
      <c r="I19" s="72" t="s">
        <v>72</v>
      </c>
      <c r="J19" s="72">
        <v>46481</v>
      </c>
      <c r="K19" s="72" t="s">
        <v>72</v>
      </c>
      <c r="L19" s="72">
        <v>-46481</v>
      </c>
      <c r="M19" s="73" t="s">
        <v>72</v>
      </c>
    </row>
    <row r="20" spans="1:13" ht="26.4" customHeight="1">
      <c r="A20" s="69" t="s">
        <v>1</v>
      </c>
      <c r="B20" s="70">
        <v>5</v>
      </c>
      <c r="C20" s="70" t="s">
        <v>1</v>
      </c>
      <c r="D20" s="70" t="s">
        <v>1</v>
      </c>
      <c r="E20" s="71" t="s">
        <v>87</v>
      </c>
      <c r="F20" s="72" t="s">
        <v>72</v>
      </c>
      <c r="G20" s="72" t="s">
        <v>72</v>
      </c>
      <c r="H20" s="72" t="s">
        <v>72</v>
      </c>
      <c r="I20" s="72" t="s">
        <v>72</v>
      </c>
      <c r="J20" s="72">
        <v>219912193</v>
      </c>
      <c r="K20" s="72" t="s">
        <v>72</v>
      </c>
      <c r="L20" s="72">
        <v>-219912193</v>
      </c>
      <c r="M20" s="73" t="s">
        <v>72</v>
      </c>
    </row>
    <row r="21" spans="1:13" ht="26.4" customHeight="1">
      <c r="A21" s="69" t="s">
        <v>1</v>
      </c>
      <c r="B21" s="70" t="s">
        <v>1</v>
      </c>
      <c r="C21" s="70" t="s">
        <v>73</v>
      </c>
      <c r="D21" s="70" t="s">
        <v>1</v>
      </c>
      <c r="E21" s="71" t="s">
        <v>88</v>
      </c>
      <c r="F21" s="72" t="s">
        <v>72</v>
      </c>
      <c r="G21" s="72" t="s">
        <v>72</v>
      </c>
      <c r="H21" s="72" t="s">
        <v>72</v>
      </c>
      <c r="I21" s="72" t="s">
        <v>72</v>
      </c>
      <c r="J21" s="72">
        <v>12132894</v>
      </c>
      <c r="K21" s="72" t="s">
        <v>72</v>
      </c>
      <c r="L21" s="72">
        <v>-12132894</v>
      </c>
      <c r="M21" s="73" t="s">
        <v>72</v>
      </c>
    </row>
    <row r="22" spans="1:13" ht="26.4" customHeight="1">
      <c r="A22" s="69" t="s">
        <v>1</v>
      </c>
      <c r="B22" s="70" t="s">
        <v>1</v>
      </c>
      <c r="C22" s="70" t="s">
        <v>1</v>
      </c>
      <c r="D22" s="70" t="s">
        <v>73</v>
      </c>
      <c r="E22" s="71" t="s">
        <v>89</v>
      </c>
      <c r="F22" s="72" t="s">
        <v>72</v>
      </c>
      <c r="G22" s="72" t="s">
        <v>72</v>
      </c>
      <c r="H22" s="72" t="s">
        <v>72</v>
      </c>
      <c r="I22" s="72" t="s">
        <v>72</v>
      </c>
      <c r="J22" s="72">
        <v>12132894</v>
      </c>
      <c r="K22" s="72" t="s">
        <v>72</v>
      </c>
      <c r="L22" s="72">
        <v>-12132894</v>
      </c>
      <c r="M22" s="73" t="s">
        <v>72</v>
      </c>
    </row>
    <row r="23" spans="1:13" ht="26.4" customHeight="1">
      <c r="A23" s="69" t="s">
        <v>1</v>
      </c>
      <c r="B23" s="70" t="s">
        <v>1</v>
      </c>
      <c r="C23" s="70" t="s">
        <v>78</v>
      </c>
      <c r="D23" s="70" t="s">
        <v>1</v>
      </c>
      <c r="E23" s="71" t="s">
        <v>90</v>
      </c>
      <c r="F23" s="72" t="s">
        <v>72</v>
      </c>
      <c r="G23" s="72" t="s">
        <v>72</v>
      </c>
      <c r="H23" s="72" t="s">
        <v>72</v>
      </c>
      <c r="I23" s="72" t="s">
        <v>72</v>
      </c>
      <c r="J23" s="72">
        <v>2207779299</v>
      </c>
      <c r="K23" s="72" t="s">
        <v>72</v>
      </c>
      <c r="L23" s="72">
        <v>-2207779299</v>
      </c>
      <c r="M23" s="73" t="s">
        <v>72</v>
      </c>
    </row>
    <row r="24" spans="1:13" ht="26.4" customHeight="1">
      <c r="A24" s="69" t="s">
        <v>1</v>
      </c>
      <c r="B24" s="70" t="s">
        <v>1</v>
      </c>
      <c r="C24" s="70" t="s">
        <v>1</v>
      </c>
      <c r="D24" s="70" t="s">
        <v>73</v>
      </c>
      <c r="E24" s="71" t="s">
        <v>91</v>
      </c>
      <c r="F24" s="72" t="s">
        <v>72</v>
      </c>
      <c r="G24" s="72" t="s">
        <v>72</v>
      </c>
      <c r="H24" s="72" t="s">
        <v>72</v>
      </c>
      <c r="I24" s="72" t="s">
        <v>72</v>
      </c>
      <c r="J24" s="72">
        <v>2207779299</v>
      </c>
      <c r="K24" s="72" t="s">
        <v>72</v>
      </c>
      <c r="L24" s="72">
        <v>-2207779299</v>
      </c>
      <c r="M24" s="73" t="s">
        <v>72</v>
      </c>
    </row>
    <row r="25" spans="1:13" ht="26.4" customHeight="1">
      <c r="A25" s="69" t="s">
        <v>1</v>
      </c>
      <c r="B25" s="70">
        <v>6</v>
      </c>
      <c r="C25" s="70" t="s">
        <v>1</v>
      </c>
      <c r="D25" s="70" t="s">
        <v>1</v>
      </c>
      <c r="E25" s="71" t="s">
        <v>93</v>
      </c>
      <c r="F25" s="72" t="s">
        <v>72</v>
      </c>
      <c r="G25" s="72" t="s">
        <v>72</v>
      </c>
      <c r="H25" s="72" t="s">
        <v>72</v>
      </c>
      <c r="I25" s="72" t="s">
        <v>72</v>
      </c>
      <c r="J25" s="72">
        <v>11824</v>
      </c>
      <c r="K25" s="72" t="s">
        <v>72</v>
      </c>
      <c r="L25" s="72">
        <v>-11824</v>
      </c>
      <c r="M25" s="73" t="s">
        <v>72</v>
      </c>
    </row>
    <row r="26" spans="1:13" ht="26.4" customHeight="1">
      <c r="A26" s="69" t="s">
        <v>1</v>
      </c>
      <c r="B26" s="70" t="s">
        <v>1</v>
      </c>
      <c r="C26" s="70" t="s">
        <v>73</v>
      </c>
      <c r="D26" s="70" t="s">
        <v>1</v>
      </c>
      <c r="E26" s="71" t="s">
        <v>94</v>
      </c>
      <c r="F26" s="72" t="s">
        <v>72</v>
      </c>
      <c r="G26" s="72" t="s">
        <v>72</v>
      </c>
      <c r="H26" s="72" t="s">
        <v>72</v>
      </c>
      <c r="I26" s="72" t="s">
        <v>72</v>
      </c>
      <c r="J26" s="72">
        <v>11824</v>
      </c>
      <c r="K26" s="72" t="s">
        <v>72</v>
      </c>
      <c r="L26" s="72">
        <v>-11824</v>
      </c>
      <c r="M26" s="73" t="s">
        <v>72</v>
      </c>
    </row>
    <row r="27" spans="1:13" ht="26.4" customHeight="1">
      <c r="A27" s="69" t="s">
        <v>1</v>
      </c>
      <c r="B27" s="70" t="s">
        <v>1</v>
      </c>
      <c r="C27" s="70" t="s">
        <v>1</v>
      </c>
      <c r="D27" s="70" t="s">
        <v>73</v>
      </c>
      <c r="E27" s="71" t="s">
        <v>95</v>
      </c>
      <c r="F27" s="72" t="s">
        <v>72</v>
      </c>
      <c r="G27" s="72" t="s">
        <v>72</v>
      </c>
      <c r="H27" s="72" t="s">
        <v>72</v>
      </c>
      <c r="I27" s="72" t="s">
        <v>72</v>
      </c>
      <c r="J27" s="72">
        <v>11824</v>
      </c>
      <c r="K27" s="72" t="s">
        <v>72</v>
      </c>
      <c r="L27" s="72">
        <v>-11824</v>
      </c>
      <c r="M27" s="73" t="s">
        <v>72</v>
      </c>
    </row>
    <row r="28" spans="1:13" ht="26.4" customHeight="1">
      <c r="A28" s="69" t="s">
        <v>78</v>
      </c>
      <c r="B28" s="70" t="s">
        <v>1</v>
      </c>
      <c r="C28" s="70" t="s">
        <v>1</v>
      </c>
      <c r="D28" s="70" t="s">
        <v>1</v>
      </c>
      <c r="E28" s="71" t="s">
        <v>96</v>
      </c>
      <c r="F28" s="72" t="s">
        <v>72</v>
      </c>
      <c r="G28" s="72" t="s">
        <v>72</v>
      </c>
      <c r="H28" s="72" t="s">
        <v>72</v>
      </c>
      <c r="I28" s="72" t="s">
        <v>72</v>
      </c>
      <c r="J28" s="72">
        <v>2089177</v>
      </c>
      <c r="K28" s="72" t="s">
        <v>72</v>
      </c>
      <c r="L28" s="72">
        <v>-2089177</v>
      </c>
      <c r="M28" s="73" t="s">
        <v>72</v>
      </c>
    </row>
    <row r="29" spans="1:13" ht="26.4" customHeight="1">
      <c r="A29" s="74" t="s">
        <v>1</v>
      </c>
      <c r="B29" s="75" t="s">
        <v>73</v>
      </c>
      <c r="C29" s="75" t="s">
        <v>1</v>
      </c>
      <c r="D29" s="75" t="s">
        <v>1</v>
      </c>
      <c r="E29" s="76" t="s">
        <v>119</v>
      </c>
      <c r="F29" s="77" t="s">
        <v>72</v>
      </c>
      <c r="G29" s="77" t="s">
        <v>72</v>
      </c>
      <c r="H29" s="77" t="s">
        <v>72</v>
      </c>
      <c r="I29" s="77" t="s">
        <v>72</v>
      </c>
      <c r="J29" s="77">
        <v>1922</v>
      </c>
      <c r="K29" s="77" t="s">
        <v>72</v>
      </c>
      <c r="L29" s="77">
        <v>-1922</v>
      </c>
      <c r="M29" s="78" t="s">
        <v>72</v>
      </c>
    </row>
    <row r="30" spans="1:13" ht="26.4" customHeight="1">
      <c r="A30" s="79" t="s">
        <v>1</v>
      </c>
      <c r="B30" s="80" t="s">
        <v>1</v>
      </c>
      <c r="C30" s="80" t="s">
        <v>73</v>
      </c>
      <c r="D30" s="80" t="s">
        <v>1</v>
      </c>
      <c r="E30" s="85" t="s">
        <v>120</v>
      </c>
      <c r="F30" s="81" t="s">
        <v>72</v>
      </c>
      <c r="G30" s="81" t="s">
        <v>72</v>
      </c>
      <c r="H30" s="81" t="s">
        <v>72</v>
      </c>
      <c r="I30" s="81" t="s">
        <v>72</v>
      </c>
      <c r="J30" s="81">
        <v>1922</v>
      </c>
      <c r="K30" s="81" t="s">
        <v>72</v>
      </c>
      <c r="L30" s="81">
        <v>-1922</v>
      </c>
      <c r="M30" s="82" t="s">
        <v>72</v>
      </c>
    </row>
    <row r="31" spans="1:13" ht="26.4" customHeight="1">
      <c r="A31" s="69" t="s">
        <v>1</v>
      </c>
      <c r="B31" s="70" t="s">
        <v>1</v>
      </c>
      <c r="C31" s="70" t="s">
        <v>1</v>
      </c>
      <c r="D31" s="70" t="s">
        <v>73</v>
      </c>
      <c r="E31" s="71" t="s">
        <v>121</v>
      </c>
      <c r="F31" s="72" t="s">
        <v>72</v>
      </c>
      <c r="G31" s="72" t="s">
        <v>72</v>
      </c>
      <c r="H31" s="72" t="s">
        <v>72</v>
      </c>
      <c r="I31" s="72" t="s">
        <v>72</v>
      </c>
      <c r="J31" s="72">
        <v>1922</v>
      </c>
      <c r="K31" s="72" t="s">
        <v>72</v>
      </c>
      <c r="L31" s="72">
        <v>-1922</v>
      </c>
      <c r="M31" s="73" t="s">
        <v>72</v>
      </c>
    </row>
    <row r="32" spans="1:13" ht="26.4" customHeight="1">
      <c r="A32" s="69" t="s">
        <v>1</v>
      </c>
      <c r="B32" s="70">
        <v>2</v>
      </c>
      <c r="C32" s="70" t="s">
        <v>1</v>
      </c>
      <c r="D32" s="70" t="s">
        <v>1</v>
      </c>
      <c r="E32" s="71" t="s">
        <v>97</v>
      </c>
      <c r="F32" s="72" t="s">
        <v>72</v>
      </c>
      <c r="G32" s="72" t="s">
        <v>72</v>
      </c>
      <c r="H32" s="72" t="s">
        <v>72</v>
      </c>
      <c r="I32" s="72" t="s">
        <v>72</v>
      </c>
      <c r="J32" s="72">
        <v>1950368</v>
      </c>
      <c r="K32" s="72" t="s">
        <v>72</v>
      </c>
      <c r="L32" s="72">
        <v>-1950368</v>
      </c>
      <c r="M32" s="73" t="s">
        <v>72</v>
      </c>
    </row>
    <row r="33" spans="1:13" ht="26.4" customHeight="1">
      <c r="A33" s="69" t="s">
        <v>1</v>
      </c>
      <c r="B33" s="70" t="s">
        <v>1</v>
      </c>
      <c r="C33" s="70" t="s">
        <v>73</v>
      </c>
      <c r="D33" s="70" t="s">
        <v>1</v>
      </c>
      <c r="E33" s="71" t="s">
        <v>98</v>
      </c>
      <c r="F33" s="72" t="s">
        <v>72</v>
      </c>
      <c r="G33" s="72" t="s">
        <v>72</v>
      </c>
      <c r="H33" s="72" t="s">
        <v>72</v>
      </c>
      <c r="I33" s="72" t="s">
        <v>72</v>
      </c>
      <c r="J33" s="72">
        <v>1950368</v>
      </c>
      <c r="K33" s="72" t="s">
        <v>72</v>
      </c>
      <c r="L33" s="72">
        <v>-1950368</v>
      </c>
      <c r="M33" s="73" t="s">
        <v>72</v>
      </c>
    </row>
    <row r="34" spans="1:13" ht="26.4" customHeight="1">
      <c r="A34" s="69" t="s">
        <v>1</v>
      </c>
      <c r="B34" s="70" t="s">
        <v>1</v>
      </c>
      <c r="C34" s="70" t="s">
        <v>1</v>
      </c>
      <c r="D34" s="70" t="s">
        <v>73</v>
      </c>
      <c r="E34" s="71" t="s">
        <v>99</v>
      </c>
      <c r="F34" s="72" t="s">
        <v>72</v>
      </c>
      <c r="G34" s="72" t="s">
        <v>72</v>
      </c>
      <c r="H34" s="72" t="s">
        <v>72</v>
      </c>
      <c r="I34" s="72" t="s">
        <v>72</v>
      </c>
      <c r="J34" s="72">
        <v>1950368</v>
      </c>
      <c r="K34" s="72" t="s">
        <v>72</v>
      </c>
      <c r="L34" s="72">
        <v>-1950368</v>
      </c>
      <c r="M34" s="73" t="s">
        <v>72</v>
      </c>
    </row>
    <row r="35" spans="1:13" ht="26.4" customHeight="1">
      <c r="A35" s="69" t="s">
        <v>1</v>
      </c>
      <c r="B35" s="70">
        <v>3</v>
      </c>
      <c r="C35" s="70" t="s">
        <v>1</v>
      </c>
      <c r="D35" s="70" t="s">
        <v>1</v>
      </c>
      <c r="E35" s="71" t="s">
        <v>100</v>
      </c>
      <c r="F35" s="72" t="s">
        <v>72</v>
      </c>
      <c r="G35" s="72" t="s">
        <v>72</v>
      </c>
      <c r="H35" s="72" t="s">
        <v>72</v>
      </c>
      <c r="I35" s="72" t="s">
        <v>72</v>
      </c>
      <c r="J35" s="72">
        <v>136887</v>
      </c>
      <c r="K35" s="72" t="s">
        <v>72</v>
      </c>
      <c r="L35" s="72">
        <v>-136887</v>
      </c>
      <c r="M35" s="73" t="s">
        <v>72</v>
      </c>
    </row>
    <row r="36" spans="1:13" ht="26.4" customHeight="1">
      <c r="A36" s="69" t="s">
        <v>1</v>
      </c>
      <c r="B36" s="70" t="s">
        <v>1</v>
      </c>
      <c r="C36" s="70" t="s">
        <v>73</v>
      </c>
      <c r="D36" s="70" t="s">
        <v>1</v>
      </c>
      <c r="E36" s="71" t="s">
        <v>101</v>
      </c>
      <c r="F36" s="72" t="s">
        <v>72</v>
      </c>
      <c r="G36" s="72" t="s">
        <v>72</v>
      </c>
      <c r="H36" s="72" t="s">
        <v>72</v>
      </c>
      <c r="I36" s="72" t="s">
        <v>72</v>
      </c>
      <c r="J36" s="72">
        <v>122847</v>
      </c>
      <c r="K36" s="72" t="s">
        <v>72</v>
      </c>
      <c r="L36" s="72">
        <v>-122847</v>
      </c>
      <c r="M36" s="73" t="s">
        <v>72</v>
      </c>
    </row>
    <row r="37" spans="1:13" ht="26.4" customHeight="1">
      <c r="A37" s="69" t="s">
        <v>1</v>
      </c>
      <c r="B37" s="70" t="s">
        <v>1</v>
      </c>
      <c r="C37" s="70" t="s">
        <v>1</v>
      </c>
      <c r="D37" s="70" t="s">
        <v>73</v>
      </c>
      <c r="E37" s="71" t="s">
        <v>102</v>
      </c>
      <c r="F37" s="72" t="s">
        <v>72</v>
      </c>
      <c r="G37" s="72" t="s">
        <v>72</v>
      </c>
      <c r="H37" s="72" t="s">
        <v>72</v>
      </c>
      <c r="I37" s="72" t="s">
        <v>72</v>
      </c>
      <c r="J37" s="72">
        <v>122847</v>
      </c>
      <c r="K37" s="72" t="s">
        <v>72</v>
      </c>
      <c r="L37" s="72">
        <v>-122847</v>
      </c>
      <c r="M37" s="73" t="s">
        <v>72</v>
      </c>
    </row>
    <row r="38" spans="1:13" ht="26.4" customHeight="1">
      <c r="A38" s="69" t="s">
        <v>1</v>
      </c>
      <c r="B38" s="70" t="s">
        <v>1</v>
      </c>
      <c r="C38" s="70" t="s">
        <v>78</v>
      </c>
      <c r="D38" s="70" t="s">
        <v>1</v>
      </c>
      <c r="E38" s="71" t="s">
        <v>103</v>
      </c>
      <c r="F38" s="72" t="s">
        <v>72</v>
      </c>
      <c r="G38" s="72" t="s">
        <v>72</v>
      </c>
      <c r="H38" s="72" t="s">
        <v>72</v>
      </c>
      <c r="I38" s="72" t="s">
        <v>72</v>
      </c>
      <c r="J38" s="72">
        <v>14040</v>
      </c>
      <c r="K38" s="72" t="s">
        <v>72</v>
      </c>
      <c r="L38" s="72">
        <v>-14040</v>
      </c>
      <c r="M38" s="73" t="s">
        <v>72</v>
      </c>
    </row>
    <row r="39" spans="1:13" ht="26.4" customHeight="1">
      <c r="A39" s="69" t="s">
        <v>82</v>
      </c>
      <c r="B39" s="70" t="s">
        <v>1</v>
      </c>
      <c r="C39" s="70" t="s">
        <v>1</v>
      </c>
      <c r="D39" s="70" t="s">
        <v>1</v>
      </c>
      <c r="E39" s="71" t="s">
        <v>104</v>
      </c>
      <c r="F39" s="72" t="s">
        <v>72</v>
      </c>
      <c r="G39" s="72" t="s">
        <v>72</v>
      </c>
      <c r="H39" s="72" t="s">
        <v>72</v>
      </c>
      <c r="I39" s="72" t="s">
        <v>72</v>
      </c>
      <c r="J39" s="72">
        <v>775957906</v>
      </c>
      <c r="K39" s="72" t="s">
        <v>72</v>
      </c>
      <c r="L39" s="72">
        <v>-775957906</v>
      </c>
      <c r="M39" s="73" t="s">
        <v>72</v>
      </c>
    </row>
    <row r="40" spans="1:13" ht="26.4" customHeight="1">
      <c r="A40" s="69" t="s">
        <v>1</v>
      </c>
      <c r="B40" s="70" t="s">
        <v>73</v>
      </c>
      <c r="C40" s="70" t="s">
        <v>1</v>
      </c>
      <c r="D40" s="70" t="s">
        <v>1</v>
      </c>
      <c r="E40" s="71" t="s">
        <v>105</v>
      </c>
      <c r="F40" s="72" t="s">
        <v>72</v>
      </c>
      <c r="G40" s="72" t="s">
        <v>72</v>
      </c>
      <c r="H40" s="72" t="s">
        <v>72</v>
      </c>
      <c r="I40" s="72" t="s">
        <v>72</v>
      </c>
      <c r="J40" s="72">
        <v>775957906</v>
      </c>
      <c r="K40" s="72" t="s">
        <v>72</v>
      </c>
      <c r="L40" s="72">
        <v>-775957906</v>
      </c>
      <c r="M40" s="73" t="s">
        <v>72</v>
      </c>
    </row>
    <row r="41" spans="1:13" ht="26.4" customHeight="1">
      <c r="A41" s="69" t="s">
        <v>1</v>
      </c>
      <c r="B41" s="70" t="s">
        <v>1</v>
      </c>
      <c r="C41" s="70" t="s">
        <v>73</v>
      </c>
      <c r="D41" s="70" t="s">
        <v>1</v>
      </c>
      <c r="E41" s="71" t="s">
        <v>106</v>
      </c>
      <c r="F41" s="72" t="s">
        <v>72</v>
      </c>
      <c r="G41" s="72" t="s">
        <v>72</v>
      </c>
      <c r="H41" s="72" t="s">
        <v>72</v>
      </c>
      <c r="I41" s="72" t="s">
        <v>72</v>
      </c>
      <c r="J41" s="72">
        <v>775957906</v>
      </c>
      <c r="K41" s="72" t="s">
        <v>72</v>
      </c>
      <c r="L41" s="72">
        <v>-775957906</v>
      </c>
      <c r="M41" s="73" t="s">
        <v>72</v>
      </c>
    </row>
    <row r="42" spans="1:13" ht="26.4" customHeight="1">
      <c r="A42" s="69" t="s">
        <v>1</v>
      </c>
      <c r="B42" s="70" t="s">
        <v>1</v>
      </c>
      <c r="C42" s="70" t="s">
        <v>1</v>
      </c>
      <c r="D42" s="70" t="s">
        <v>73</v>
      </c>
      <c r="E42" s="71" t="s">
        <v>107</v>
      </c>
      <c r="F42" s="72" t="s">
        <v>72</v>
      </c>
      <c r="G42" s="72" t="s">
        <v>72</v>
      </c>
      <c r="H42" s="72" t="s">
        <v>72</v>
      </c>
      <c r="I42" s="72" t="s">
        <v>72</v>
      </c>
      <c r="J42" s="72">
        <v>775957906</v>
      </c>
      <c r="K42" s="72" t="s">
        <v>72</v>
      </c>
      <c r="L42" s="72">
        <v>-775957906</v>
      </c>
      <c r="M42" s="73" t="s">
        <v>72</v>
      </c>
    </row>
    <row r="53" spans="1:13" ht="26.4" customHeight="1">
      <c r="A53" s="74"/>
      <c r="B53" s="75"/>
      <c r="C53" s="75"/>
      <c r="D53" s="75"/>
      <c r="E53" s="76"/>
      <c r="F53" s="77"/>
      <c r="G53" s="77"/>
      <c r="H53" s="77"/>
      <c r="I53" s="77"/>
      <c r="J53" s="77"/>
      <c r="K53" s="77"/>
      <c r="L53" s="77"/>
      <c r="M53" s="78"/>
    </row>
    <row r="55" spans="1:13" ht="26.4" customHeight="1">
      <c r="A55" s="74"/>
      <c r="B55" s="75"/>
      <c r="C55" s="75"/>
      <c r="D55" s="75"/>
      <c r="E55" s="76"/>
      <c r="F55" s="77"/>
      <c r="G55" s="77"/>
      <c r="H55" s="77"/>
      <c r="I55" s="77"/>
      <c r="J55" s="77"/>
      <c r="K55" s="77"/>
      <c r="L55" s="77"/>
      <c r="M55" s="78"/>
    </row>
    <row r="56" spans="1:13" ht="26.4" customHeight="1">
      <c r="A56" s="79"/>
      <c r="B56" s="80"/>
      <c r="C56" s="80"/>
      <c r="D56" s="80"/>
      <c r="E56" s="85"/>
      <c r="F56" s="81"/>
      <c r="G56" s="81"/>
      <c r="H56" s="81"/>
      <c r="I56" s="81"/>
      <c r="J56" s="81"/>
      <c r="K56" s="81"/>
      <c r="L56" s="81"/>
      <c r="M56" s="82"/>
    </row>
  </sheetData>
  <mergeCells count="13">
    <mergeCell ref="M4:M5"/>
    <mergeCell ref="A4:E4"/>
    <mergeCell ref="F4:H4"/>
    <mergeCell ref="I4:I5"/>
    <mergeCell ref="J4:J5"/>
    <mergeCell ref="K4:K5"/>
    <mergeCell ref="L4:L5"/>
    <mergeCell ref="E1:H1"/>
    <mergeCell ref="I1:L1"/>
    <mergeCell ref="F2:H2"/>
    <mergeCell ref="A3:E3"/>
    <mergeCell ref="F3:H3"/>
    <mergeCell ref="L3:M3"/>
  </mergeCells>
  <phoneticPr fontId="13" type="noConversion"/>
  <pageMargins left="0.70866141732283472" right="0.70866141732283472" top="0.74803149606299213" bottom="0.74803149606299213" header="0.31496062992125984" footer="0.31496062992125984"/>
  <pageSetup paperSize="9" firstPageNumber="2" pageOrder="overThenDown" orientation="portrait" useFirstPageNumber="1"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1"/>
  <sheetViews>
    <sheetView showWhiteSpace="0" zoomScaleNormal="100" zoomScaleSheetLayoutView="120" workbookViewId="0">
      <selection activeCell="H12" sqref="H12"/>
    </sheetView>
  </sheetViews>
  <sheetFormatPr defaultColWidth="9" defaultRowHeight="26.4" customHeight="1"/>
  <cols>
    <col min="1" max="1" width="2.88671875" style="111" customWidth="1"/>
    <col min="2" max="4" width="2.88671875" style="112" customWidth="1"/>
    <col min="5" max="5" width="24.109375" style="110" customWidth="1"/>
    <col min="6" max="8" width="13.109375" style="121" customWidth="1"/>
    <col min="9" max="9" width="14.77734375" style="121" customWidth="1"/>
    <col min="10" max="10" width="15.33203125" style="121" customWidth="1"/>
    <col min="11" max="11" width="14.21875" style="121" customWidth="1"/>
    <col min="12" max="12" width="15.88671875" style="121" customWidth="1"/>
    <col min="13" max="13" width="12.6640625" style="121" customWidth="1"/>
    <col min="14" max="14" width="16.77734375" style="121" customWidth="1"/>
    <col min="15" max="15" width="15.33203125" style="122" customWidth="1"/>
    <col min="16" max="16" width="9" style="92"/>
    <col min="17" max="16384" width="9" style="68"/>
  </cols>
  <sheetData>
    <row r="1" spans="1:16" s="53" customFormat="1" ht="19.95" customHeight="1">
      <c r="A1" s="86"/>
      <c r="B1" s="86"/>
      <c r="C1" s="86"/>
      <c r="D1" s="86"/>
      <c r="E1" s="203" t="s">
        <v>45</v>
      </c>
      <c r="F1" s="204"/>
      <c r="G1" s="204"/>
      <c r="H1" s="204"/>
      <c r="I1" s="204"/>
      <c r="J1" s="205" t="s">
        <v>46</v>
      </c>
      <c r="K1" s="205"/>
      <c r="L1" s="205"/>
      <c r="M1" s="204"/>
      <c r="N1" s="204"/>
      <c r="O1" s="204"/>
      <c r="P1" s="87"/>
    </row>
    <row r="2" spans="1:16" s="53" customFormat="1" ht="19.95" customHeight="1">
      <c r="A2" s="86"/>
      <c r="B2" s="86"/>
      <c r="C2" s="86"/>
      <c r="D2" s="86"/>
      <c r="E2" s="54"/>
      <c r="F2" s="50"/>
      <c r="G2" s="50"/>
      <c r="H2" s="50"/>
      <c r="I2" s="50" t="s">
        <v>122</v>
      </c>
      <c r="J2" s="51" t="s">
        <v>123</v>
      </c>
      <c r="K2" s="51"/>
      <c r="L2" s="51"/>
      <c r="M2" s="51"/>
      <c r="N2" s="50"/>
      <c r="O2" s="50"/>
      <c r="P2" s="87"/>
    </row>
    <row r="3" spans="1:16" s="58" customFormat="1" ht="19.95" customHeight="1">
      <c r="A3" s="207" t="s">
        <v>49</v>
      </c>
      <c r="B3" s="207"/>
      <c r="C3" s="207"/>
      <c r="D3" s="207"/>
      <c r="E3" s="207"/>
      <c r="F3" s="55"/>
      <c r="G3" s="55"/>
      <c r="H3" s="55"/>
      <c r="I3" s="55" t="s">
        <v>50</v>
      </c>
      <c r="J3" s="210" t="s">
        <v>51</v>
      </c>
      <c r="K3" s="210"/>
      <c r="L3" s="57"/>
      <c r="M3" s="57"/>
      <c r="N3" s="208" t="s">
        <v>52</v>
      </c>
      <c r="O3" s="209"/>
      <c r="P3" s="88"/>
    </row>
    <row r="4" spans="1:16" s="58" customFormat="1" ht="26.4" customHeight="1">
      <c r="A4" s="211" t="s">
        <v>53</v>
      </c>
      <c r="B4" s="211"/>
      <c r="C4" s="211"/>
      <c r="D4" s="211"/>
      <c r="E4" s="212"/>
      <c r="F4" s="213" t="s">
        <v>54</v>
      </c>
      <c r="G4" s="214"/>
      <c r="H4" s="215"/>
      <c r="I4" s="60" t="s">
        <v>124</v>
      </c>
      <c r="J4" s="214" t="s">
        <v>56</v>
      </c>
      <c r="K4" s="215"/>
      <c r="L4" s="213" t="s">
        <v>125</v>
      </c>
      <c r="M4" s="214"/>
      <c r="N4" s="212"/>
      <c r="O4" s="216" t="s">
        <v>58</v>
      </c>
      <c r="P4" s="88"/>
    </row>
    <row r="5" spans="1:16" s="58" customFormat="1" ht="33" customHeight="1">
      <c r="A5" s="59" t="s">
        <v>59</v>
      </c>
      <c r="B5" s="61" t="s">
        <v>60</v>
      </c>
      <c r="C5" s="61" t="s">
        <v>61</v>
      </c>
      <c r="D5" s="61" t="s">
        <v>62</v>
      </c>
      <c r="E5" s="61" t="s">
        <v>63</v>
      </c>
      <c r="F5" s="62" t="s">
        <v>64</v>
      </c>
      <c r="G5" s="62" t="s">
        <v>65</v>
      </c>
      <c r="H5" s="62" t="s">
        <v>66</v>
      </c>
      <c r="I5" s="62" t="s">
        <v>67</v>
      </c>
      <c r="J5" s="62" t="s">
        <v>68</v>
      </c>
      <c r="K5" s="62" t="s">
        <v>66</v>
      </c>
      <c r="L5" s="62" t="s">
        <v>69</v>
      </c>
      <c r="M5" s="62" t="s">
        <v>126</v>
      </c>
      <c r="N5" s="62" t="s">
        <v>66</v>
      </c>
      <c r="O5" s="217"/>
      <c r="P5" s="88"/>
    </row>
    <row r="6" spans="1:16" ht="26.4" customHeight="1">
      <c r="A6" s="89" t="s">
        <v>1</v>
      </c>
      <c r="B6" s="90" t="s">
        <v>1</v>
      </c>
      <c r="C6" s="90" t="s">
        <v>1</v>
      </c>
      <c r="D6" s="90" t="s">
        <v>1</v>
      </c>
      <c r="E6" s="91" t="s">
        <v>127</v>
      </c>
      <c r="F6" s="66">
        <v>60000000000</v>
      </c>
      <c r="G6" s="66">
        <v>779339000000</v>
      </c>
      <c r="H6" s="66">
        <v>839339000000</v>
      </c>
      <c r="I6" s="66">
        <v>241082247000</v>
      </c>
      <c r="J6" s="66">
        <v>109996560001</v>
      </c>
      <c r="K6" s="66">
        <v>351078807001</v>
      </c>
      <c r="L6" s="66">
        <v>295134821032</v>
      </c>
      <c r="M6" s="66">
        <v>26789999400</v>
      </c>
      <c r="N6" s="66">
        <v>321924820432</v>
      </c>
      <c r="O6" s="67">
        <v>29153986569</v>
      </c>
    </row>
    <row r="7" spans="1:16" s="99" customFormat="1" ht="26.4" customHeight="1">
      <c r="A7" s="93" t="s">
        <v>73</v>
      </c>
      <c r="B7" s="94" t="s">
        <v>1</v>
      </c>
      <c r="C7" s="94" t="s">
        <v>1</v>
      </c>
      <c r="D7" s="94" t="s">
        <v>1</v>
      </c>
      <c r="E7" s="95" t="s">
        <v>128</v>
      </c>
      <c r="F7" s="96">
        <v>569056000</v>
      </c>
      <c r="G7" s="96">
        <v>1824023000</v>
      </c>
      <c r="H7" s="96">
        <v>2393079000</v>
      </c>
      <c r="I7" s="96">
        <v>994380000</v>
      </c>
      <c r="J7" s="96">
        <v>230644017</v>
      </c>
      <c r="K7" s="96">
        <v>1225024017</v>
      </c>
      <c r="L7" s="96">
        <v>916756051</v>
      </c>
      <c r="M7" s="96" t="s">
        <v>72</v>
      </c>
      <c r="N7" s="96">
        <v>916756051</v>
      </c>
      <c r="O7" s="97">
        <v>308267966</v>
      </c>
      <c r="P7" s="98"/>
    </row>
    <row r="8" spans="1:16" s="99" customFormat="1" ht="26.4" customHeight="1">
      <c r="A8" s="93" t="s">
        <v>1</v>
      </c>
      <c r="B8" s="94" t="s">
        <v>73</v>
      </c>
      <c r="C8" s="94" t="s">
        <v>1</v>
      </c>
      <c r="D8" s="94" t="s">
        <v>1</v>
      </c>
      <c r="E8" s="95" t="s">
        <v>129</v>
      </c>
      <c r="F8" s="96">
        <v>200000000</v>
      </c>
      <c r="G8" s="96">
        <v>315264000</v>
      </c>
      <c r="H8" s="96">
        <v>515264000</v>
      </c>
      <c r="I8" s="96">
        <v>284164000</v>
      </c>
      <c r="J8" s="96">
        <v>40556124</v>
      </c>
      <c r="K8" s="96">
        <v>324720124</v>
      </c>
      <c r="L8" s="96">
        <v>323841611</v>
      </c>
      <c r="M8" s="96" t="s">
        <v>72</v>
      </c>
      <c r="N8" s="96">
        <v>323841611</v>
      </c>
      <c r="O8" s="97">
        <v>878513</v>
      </c>
      <c r="P8" s="98"/>
    </row>
    <row r="9" spans="1:16" s="99" customFormat="1" ht="26.4" customHeight="1">
      <c r="A9" s="93" t="s">
        <v>1</v>
      </c>
      <c r="B9" s="94" t="s">
        <v>1</v>
      </c>
      <c r="C9" s="94" t="s">
        <v>1</v>
      </c>
      <c r="D9" s="94" t="s">
        <v>1</v>
      </c>
      <c r="E9" s="95" t="s">
        <v>130</v>
      </c>
      <c r="F9" s="96">
        <v>200000000</v>
      </c>
      <c r="G9" s="96">
        <v>315264000</v>
      </c>
      <c r="H9" s="96">
        <v>515264000</v>
      </c>
      <c r="I9" s="96">
        <v>284164000</v>
      </c>
      <c r="J9" s="96">
        <v>40556124</v>
      </c>
      <c r="K9" s="96">
        <v>324720124</v>
      </c>
      <c r="L9" s="96">
        <v>323841611</v>
      </c>
      <c r="M9" s="96" t="s">
        <v>72</v>
      </c>
      <c r="N9" s="96">
        <v>323841611</v>
      </c>
      <c r="O9" s="97">
        <v>878513</v>
      </c>
      <c r="P9" s="98"/>
    </row>
    <row r="10" spans="1:16" s="99" customFormat="1" ht="26.4" customHeight="1">
      <c r="A10" s="93" t="s">
        <v>1</v>
      </c>
      <c r="B10" s="94" t="s">
        <v>1</v>
      </c>
      <c r="C10" s="94" t="s">
        <v>73</v>
      </c>
      <c r="D10" s="94" t="s">
        <v>1</v>
      </c>
      <c r="E10" s="95" t="s">
        <v>131</v>
      </c>
      <c r="F10" s="96">
        <v>200000000</v>
      </c>
      <c r="G10" s="96">
        <v>315264000</v>
      </c>
      <c r="H10" s="96">
        <v>515264000</v>
      </c>
      <c r="I10" s="96">
        <v>284164000</v>
      </c>
      <c r="J10" s="96">
        <v>40556124</v>
      </c>
      <c r="K10" s="96">
        <v>324720124</v>
      </c>
      <c r="L10" s="96">
        <v>323841611</v>
      </c>
      <c r="M10" s="96" t="s">
        <v>72</v>
      </c>
      <c r="N10" s="96">
        <v>323841611</v>
      </c>
      <c r="O10" s="97">
        <v>878513</v>
      </c>
      <c r="P10" s="98"/>
    </row>
    <row r="11" spans="1:16" s="99" customFormat="1" ht="26.4" customHeight="1">
      <c r="A11" s="93" t="s">
        <v>1</v>
      </c>
      <c r="B11" s="94" t="s">
        <v>78</v>
      </c>
      <c r="C11" s="94" t="s">
        <v>1</v>
      </c>
      <c r="D11" s="94" t="s">
        <v>1</v>
      </c>
      <c r="E11" s="95" t="s">
        <v>132</v>
      </c>
      <c r="F11" s="96">
        <v>150000000</v>
      </c>
      <c r="G11" s="96">
        <v>200000000</v>
      </c>
      <c r="H11" s="96">
        <v>350000000</v>
      </c>
      <c r="I11" s="96">
        <v>177751000</v>
      </c>
      <c r="J11" s="96">
        <v>65795</v>
      </c>
      <c r="K11" s="96">
        <v>177816795</v>
      </c>
      <c r="L11" s="96">
        <v>145939974</v>
      </c>
      <c r="M11" s="96" t="s">
        <v>72</v>
      </c>
      <c r="N11" s="96">
        <v>145939974</v>
      </c>
      <c r="O11" s="97">
        <v>31876821</v>
      </c>
      <c r="P11" s="98"/>
    </row>
    <row r="12" spans="1:16" s="99" customFormat="1" ht="26.4" customHeight="1">
      <c r="A12" s="93" t="s">
        <v>1</v>
      </c>
      <c r="B12" s="94" t="s">
        <v>1</v>
      </c>
      <c r="C12" s="94" t="s">
        <v>1</v>
      </c>
      <c r="D12" s="94" t="s">
        <v>1</v>
      </c>
      <c r="E12" s="95" t="s">
        <v>133</v>
      </c>
      <c r="F12" s="96">
        <v>150000000</v>
      </c>
      <c r="G12" s="96">
        <v>200000000</v>
      </c>
      <c r="H12" s="96">
        <v>350000000</v>
      </c>
      <c r="I12" s="96">
        <v>177751000</v>
      </c>
      <c r="J12" s="96">
        <v>65795</v>
      </c>
      <c r="K12" s="96">
        <v>177816795</v>
      </c>
      <c r="L12" s="96">
        <v>145939974</v>
      </c>
      <c r="M12" s="96" t="s">
        <v>72</v>
      </c>
      <c r="N12" s="96">
        <v>145939974</v>
      </c>
      <c r="O12" s="97">
        <v>31876821</v>
      </c>
      <c r="P12" s="98"/>
    </row>
    <row r="13" spans="1:16" s="99" customFormat="1" ht="26.4" customHeight="1">
      <c r="A13" s="93" t="s">
        <v>1</v>
      </c>
      <c r="B13" s="94" t="s">
        <v>1</v>
      </c>
      <c r="C13" s="94" t="s">
        <v>73</v>
      </c>
      <c r="D13" s="94" t="s">
        <v>1</v>
      </c>
      <c r="E13" s="95" t="s">
        <v>134</v>
      </c>
      <c r="F13" s="96">
        <v>150000000</v>
      </c>
      <c r="G13" s="96">
        <v>200000000</v>
      </c>
      <c r="H13" s="96">
        <v>350000000</v>
      </c>
      <c r="I13" s="96">
        <v>177751000</v>
      </c>
      <c r="J13" s="96">
        <v>65795</v>
      </c>
      <c r="K13" s="96">
        <v>177816795</v>
      </c>
      <c r="L13" s="96">
        <v>145939974</v>
      </c>
      <c r="M13" s="96" t="s">
        <v>72</v>
      </c>
      <c r="N13" s="96">
        <v>145939974</v>
      </c>
      <c r="O13" s="97">
        <v>31876821</v>
      </c>
      <c r="P13" s="98"/>
    </row>
    <row r="14" spans="1:16" s="99" customFormat="1" ht="26.4" customHeight="1">
      <c r="A14" s="93" t="s">
        <v>1</v>
      </c>
      <c r="B14" s="94" t="s">
        <v>82</v>
      </c>
      <c r="C14" s="94" t="s">
        <v>1</v>
      </c>
      <c r="D14" s="94" t="s">
        <v>1</v>
      </c>
      <c r="E14" s="95" t="s">
        <v>135</v>
      </c>
      <c r="F14" s="96">
        <v>219056000</v>
      </c>
      <c r="G14" s="96">
        <v>1308759000</v>
      </c>
      <c r="H14" s="96">
        <v>1527815000</v>
      </c>
      <c r="I14" s="96">
        <v>532465000</v>
      </c>
      <c r="J14" s="96">
        <v>190022098</v>
      </c>
      <c r="K14" s="96">
        <v>722487098</v>
      </c>
      <c r="L14" s="96">
        <v>446974466</v>
      </c>
      <c r="M14" s="96" t="s">
        <v>72</v>
      </c>
      <c r="N14" s="96">
        <v>446974466</v>
      </c>
      <c r="O14" s="97">
        <v>275512632</v>
      </c>
      <c r="P14" s="98"/>
    </row>
    <row r="15" spans="1:16" s="99" customFormat="1" ht="26.4" customHeight="1">
      <c r="A15" s="93" t="s">
        <v>1</v>
      </c>
      <c r="B15" s="94" t="s">
        <v>1</v>
      </c>
      <c r="C15" s="94" t="s">
        <v>1</v>
      </c>
      <c r="D15" s="94" t="s">
        <v>1</v>
      </c>
      <c r="E15" s="95" t="s">
        <v>136</v>
      </c>
      <c r="F15" s="96">
        <v>219056000</v>
      </c>
      <c r="G15" s="96">
        <v>1308759000</v>
      </c>
      <c r="H15" s="96">
        <v>1527815000</v>
      </c>
      <c r="I15" s="96">
        <v>532465000</v>
      </c>
      <c r="J15" s="96">
        <v>190022098</v>
      </c>
      <c r="K15" s="96">
        <v>722487098</v>
      </c>
      <c r="L15" s="96">
        <v>446974466</v>
      </c>
      <c r="M15" s="96" t="s">
        <v>72</v>
      </c>
      <c r="N15" s="96">
        <v>446974466</v>
      </c>
      <c r="O15" s="97">
        <v>275512632</v>
      </c>
      <c r="P15" s="98"/>
    </row>
    <row r="16" spans="1:16" s="99" customFormat="1" ht="26.4" customHeight="1">
      <c r="A16" s="93" t="s">
        <v>1</v>
      </c>
      <c r="B16" s="94" t="s">
        <v>1</v>
      </c>
      <c r="C16" s="94" t="s">
        <v>73</v>
      </c>
      <c r="D16" s="94" t="s">
        <v>1</v>
      </c>
      <c r="E16" s="95" t="s">
        <v>137</v>
      </c>
      <c r="F16" s="96">
        <v>219056000</v>
      </c>
      <c r="G16" s="96">
        <v>1308759000</v>
      </c>
      <c r="H16" s="96">
        <v>1527815000</v>
      </c>
      <c r="I16" s="96">
        <v>532465000</v>
      </c>
      <c r="J16" s="96">
        <v>190022098</v>
      </c>
      <c r="K16" s="96">
        <v>722487098</v>
      </c>
      <c r="L16" s="96">
        <v>446974466</v>
      </c>
      <c r="M16" s="96" t="s">
        <v>72</v>
      </c>
      <c r="N16" s="96">
        <v>446974466</v>
      </c>
      <c r="O16" s="97">
        <v>275512632</v>
      </c>
      <c r="P16" s="98"/>
    </row>
    <row r="17" spans="1:16" s="99" customFormat="1" ht="26.4" customHeight="1">
      <c r="A17" s="93" t="s">
        <v>78</v>
      </c>
      <c r="B17" s="94" t="s">
        <v>1</v>
      </c>
      <c r="C17" s="94" t="s">
        <v>1</v>
      </c>
      <c r="D17" s="94" t="s">
        <v>1</v>
      </c>
      <c r="E17" s="95" t="s">
        <v>138</v>
      </c>
      <c r="F17" s="96">
        <v>169235000</v>
      </c>
      <c r="G17" s="96">
        <v>2274284000</v>
      </c>
      <c r="H17" s="96">
        <v>2443519000</v>
      </c>
      <c r="I17" s="96">
        <v>619368000</v>
      </c>
      <c r="J17" s="96">
        <v>427222266</v>
      </c>
      <c r="K17" s="96">
        <v>1046590266</v>
      </c>
      <c r="L17" s="96">
        <v>743782253</v>
      </c>
      <c r="M17" s="96">
        <v>5561156</v>
      </c>
      <c r="N17" s="96">
        <v>749343409</v>
      </c>
      <c r="O17" s="97">
        <v>297246857</v>
      </c>
      <c r="P17" s="98"/>
    </row>
    <row r="18" spans="1:16" s="99" customFormat="1" ht="26.4" customHeight="1">
      <c r="A18" s="93" t="s">
        <v>1</v>
      </c>
      <c r="B18" s="94" t="s">
        <v>73</v>
      </c>
      <c r="C18" s="94" t="s">
        <v>1</v>
      </c>
      <c r="D18" s="94" t="s">
        <v>1</v>
      </c>
      <c r="E18" s="95" t="s">
        <v>139</v>
      </c>
      <c r="F18" s="96">
        <v>169235000</v>
      </c>
      <c r="G18" s="96">
        <v>2274284000</v>
      </c>
      <c r="H18" s="96">
        <v>2443519000</v>
      </c>
      <c r="I18" s="96">
        <v>619368000</v>
      </c>
      <c r="J18" s="96">
        <v>427222266</v>
      </c>
      <c r="K18" s="96">
        <v>1046590266</v>
      </c>
      <c r="L18" s="96">
        <v>743782253</v>
      </c>
      <c r="M18" s="96">
        <v>5561156</v>
      </c>
      <c r="N18" s="96">
        <v>749343409</v>
      </c>
      <c r="O18" s="97">
        <v>297246857</v>
      </c>
      <c r="P18" s="98"/>
    </row>
    <row r="19" spans="1:16" s="99" customFormat="1" ht="26.4" customHeight="1">
      <c r="A19" s="93" t="s">
        <v>1</v>
      </c>
      <c r="B19" s="94" t="s">
        <v>1</v>
      </c>
      <c r="C19" s="94" t="s">
        <v>1</v>
      </c>
      <c r="D19" s="94" t="s">
        <v>1</v>
      </c>
      <c r="E19" s="95" t="s">
        <v>140</v>
      </c>
      <c r="F19" s="96">
        <v>169235000</v>
      </c>
      <c r="G19" s="96">
        <v>2274284000</v>
      </c>
      <c r="H19" s="96">
        <v>2443519000</v>
      </c>
      <c r="I19" s="96">
        <v>619368000</v>
      </c>
      <c r="J19" s="96">
        <v>427222266</v>
      </c>
      <c r="K19" s="96">
        <v>1046590266</v>
      </c>
      <c r="L19" s="96">
        <v>743782253</v>
      </c>
      <c r="M19" s="96">
        <v>5561156</v>
      </c>
      <c r="N19" s="96">
        <v>749343409</v>
      </c>
      <c r="O19" s="97">
        <v>297246857</v>
      </c>
      <c r="P19" s="98"/>
    </row>
    <row r="20" spans="1:16" s="99" customFormat="1" ht="26.4" customHeight="1">
      <c r="A20" s="93" t="s">
        <v>1</v>
      </c>
      <c r="B20" s="94" t="s">
        <v>1</v>
      </c>
      <c r="C20" s="94" t="s">
        <v>73</v>
      </c>
      <c r="D20" s="94" t="s">
        <v>1</v>
      </c>
      <c r="E20" s="95" t="s">
        <v>141</v>
      </c>
      <c r="F20" s="96">
        <v>169235000</v>
      </c>
      <c r="G20" s="96">
        <v>2274284000</v>
      </c>
      <c r="H20" s="96">
        <v>2443519000</v>
      </c>
      <c r="I20" s="96">
        <v>619368000</v>
      </c>
      <c r="J20" s="96">
        <v>427222266</v>
      </c>
      <c r="K20" s="96">
        <v>1046590266</v>
      </c>
      <c r="L20" s="96">
        <v>743782253</v>
      </c>
      <c r="M20" s="96">
        <v>5561156</v>
      </c>
      <c r="N20" s="96">
        <v>749343409</v>
      </c>
      <c r="O20" s="97">
        <v>297246857</v>
      </c>
      <c r="P20" s="98"/>
    </row>
    <row r="21" spans="1:16" s="99" customFormat="1" ht="26.4" customHeight="1">
      <c r="A21" s="93" t="s">
        <v>82</v>
      </c>
      <c r="B21" s="94" t="s">
        <v>1</v>
      </c>
      <c r="C21" s="94" t="s">
        <v>1</v>
      </c>
      <c r="D21" s="94" t="s">
        <v>1</v>
      </c>
      <c r="E21" s="95" t="s">
        <v>142</v>
      </c>
      <c r="F21" s="96">
        <v>576037000</v>
      </c>
      <c r="G21" s="96">
        <v>31343451000</v>
      </c>
      <c r="H21" s="96">
        <v>31919488000</v>
      </c>
      <c r="I21" s="96">
        <v>1421209000</v>
      </c>
      <c r="J21" s="96">
        <v>24668704965</v>
      </c>
      <c r="K21" s="96">
        <v>26089913965</v>
      </c>
      <c r="L21" s="96">
        <v>24965610851</v>
      </c>
      <c r="M21" s="96">
        <v>120252846</v>
      </c>
      <c r="N21" s="96">
        <v>25085863697</v>
      </c>
      <c r="O21" s="97">
        <v>1004050268</v>
      </c>
      <c r="P21" s="98"/>
    </row>
    <row r="22" spans="1:16" s="99" customFormat="1" ht="26.4" customHeight="1">
      <c r="A22" s="93" t="s">
        <v>1</v>
      </c>
      <c r="B22" s="94" t="s">
        <v>73</v>
      </c>
      <c r="C22" s="94" t="s">
        <v>1</v>
      </c>
      <c r="D22" s="94" t="s">
        <v>1</v>
      </c>
      <c r="E22" s="95" t="s">
        <v>143</v>
      </c>
      <c r="F22" s="96">
        <v>576037000</v>
      </c>
      <c r="G22" s="96">
        <v>31343451000</v>
      </c>
      <c r="H22" s="96">
        <v>31919488000</v>
      </c>
      <c r="I22" s="96">
        <v>1421209000</v>
      </c>
      <c r="J22" s="96">
        <v>24668704965</v>
      </c>
      <c r="K22" s="96">
        <v>26089913965</v>
      </c>
      <c r="L22" s="96">
        <v>24965610851</v>
      </c>
      <c r="M22" s="96">
        <v>120252846</v>
      </c>
      <c r="N22" s="96">
        <v>25085863697</v>
      </c>
      <c r="O22" s="97">
        <v>1004050268</v>
      </c>
      <c r="P22" s="98"/>
    </row>
    <row r="23" spans="1:16" s="99" customFormat="1" ht="26.4" customHeight="1">
      <c r="A23" s="93" t="s">
        <v>1</v>
      </c>
      <c r="B23" s="94" t="s">
        <v>1</v>
      </c>
      <c r="C23" s="94" t="s">
        <v>1</v>
      </c>
      <c r="D23" s="94" t="s">
        <v>1</v>
      </c>
      <c r="E23" s="95" t="s">
        <v>144</v>
      </c>
      <c r="F23" s="96">
        <v>576037000</v>
      </c>
      <c r="G23" s="96">
        <v>2532650000</v>
      </c>
      <c r="H23" s="96">
        <v>3108687000</v>
      </c>
      <c r="I23" s="96">
        <v>1670859000</v>
      </c>
      <c r="J23" s="96">
        <v>536761259</v>
      </c>
      <c r="K23" s="96">
        <v>2207620259</v>
      </c>
      <c r="L23" s="96">
        <v>1311312270</v>
      </c>
      <c r="M23" s="96">
        <v>120242846</v>
      </c>
      <c r="N23" s="96">
        <v>1431555116</v>
      </c>
      <c r="O23" s="97">
        <v>776065143</v>
      </c>
      <c r="P23" s="98"/>
    </row>
    <row r="24" spans="1:16" s="99" customFormat="1" ht="26.4" customHeight="1">
      <c r="A24" s="93" t="s">
        <v>1</v>
      </c>
      <c r="B24" s="94" t="s">
        <v>1</v>
      </c>
      <c r="C24" s="94" t="s">
        <v>73</v>
      </c>
      <c r="D24" s="94" t="s">
        <v>1</v>
      </c>
      <c r="E24" s="95" t="s">
        <v>145</v>
      </c>
      <c r="F24" s="96">
        <v>576037000</v>
      </c>
      <c r="G24" s="96">
        <v>2532650000</v>
      </c>
      <c r="H24" s="96">
        <v>3108687000</v>
      </c>
      <c r="I24" s="96">
        <v>1670859000</v>
      </c>
      <c r="J24" s="96">
        <v>536761259</v>
      </c>
      <c r="K24" s="96">
        <v>2207620259</v>
      </c>
      <c r="L24" s="96">
        <v>1311312270</v>
      </c>
      <c r="M24" s="96">
        <v>120242846</v>
      </c>
      <c r="N24" s="96">
        <v>1431555116</v>
      </c>
      <c r="O24" s="97">
        <v>776065143</v>
      </c>
      <c r="P24" s="98"/>
    </row>
    <row r="25" spans="1:16" s="99" customFormat="1" ht="26.4" customHeight="1">
      <c r="A25" s="93" t="s">
        <v>1</v>
      </c>
      <c r="B25" s="94" t="s">
        <v>1</v>
      </c>
      <c r="C25" s="94" t="s">
        <v>1</v>
      </c>
      <c r="D25" s="94" t="s">
        <v>1</v>
      </c>
      <c r="E25" s="95" t="s">
        <v>146</v>
      </c>
      <c r="F25" s="96" t="s">
        <v>72</v>
      </c>
      <c r="G25" s="96">
        <v>28810801000</v>
      </c>
      <c r="H25" s="96">
        <v>28810801000</v>
      </c>
      <c r="I25" s="96">
        <v>-249650000</v>
      </c>
      <c r="J25" s="96">
        <v>24131943706</v>
      </c>
      <c r="K25" s="96">
        <v>23882293706</v>
      </c>
      <c r="L25" s="96">
        <v>23654298581</v>
      </c>
      <c r="M25" s="96">
        <v>10000</v>
      </c>
      <c r="N25" s="96">
        <v>23654308581</v>
      </c>
      <c r="O25" s="97">
        <v>227985125</v>
      </c>
      <c r="P25" s="98"/>
    </row>
    <row r="26" spans="1:16" s="99" customFormat="1" ht="26.4" customHeight="1">
      <c r="A26" s="93" t="s">
        <v>1</v>
      </c>
      <c r="B26" s="94" t="s">
        <v>1</v>
      </c>
      <c r="C26" s="94" t="s">
        <v>78</v>
      </c>
      <c r="D26" s="94" t="s">
        <v>1</v>
      </c>
      <c r="E26" s="95" t="s">
        <v>147</v>
      </c>
      <c r="F26" s="96" t="s">
        <v>72</v>
      </c>
      <c r="G26" s="96">
        <v>28810801000</v>
      </c>
      <c r="H26" s="96">
        <v>28810801000</v>
      </c>
      <c r="I26" s="96">
        <v>-249650000</v>
      </c>
      <c r="J26" s="96">
        <v>24131943706</v>
      </c>
      <c r="K26" s="96">
        <v>23882293706</v>
      </c>
      <c r="L26" s="96">
        <v>23654298581</v>
      </c>
      <c r="M26" s="96">
        <v>10000</v>
      </c>
      <c r="N26" s="96">
        <v>23654308581</v>
      </c>
      <c r="O26" s="97">
        <v>227985125</v>
      </c>
      <c r="P26" s="98"/>
    </row>
    <row r="27" spans="1:16" s="99" customFormat="1" ht="26.4" customHeight="1">
      <c r="A27" s="93" t="s">
        <v>86</v>
      </c>
      <c r="B27" s="94" t="s">
        <v>1</v>
      </c>
      <c r="C27" s="94" t="s">
        <v>1</v>
      </c>
      <c r="D27" s="94" t="s">
        <v>1</v>
      </c>
      <c r="E27" s="95" t="s">
        <v>148</v>
      </c>
      <c r="F27" s="96">
        <v>20491000000</v>
      </c>
      <c r="G27" s="96">
        <v>331510240000</v>
      </c>
      <c r="H27" s="96">
        <v>352001240000</v>
      </c>
      <c r="I27" s="96">
        <v>128804396000</v>
      </c>
      <c r="J27" s="96">
        <v>21470497736</v>
      </c>
      <c r="K27" s="96">
        <v>150274893736</v>
      </c>
      <c r="L27" s="96">
        <v>138230973746</v>
      </c>
      <c r="M27" s="96">
        <v>1856753397</v>
      </c>
      <c r="N27" s="96">
        <v>140087727143</v>
      </c>
      <c r="O27" s="97">
        <v>10187166593</v>
      </c>
      <c r="P27" s="98"/>
    </row>
    <row r="28" spans="1:16" s="99" customFormat="1" ht="26.4" customHeight="1">
      <c r="A28" s="93" t="s">
        <v>1</v>
      </c>
      <c r="B28" s="94" t="s">
        <v>73</v>
      </c>
      <c r="C28" s="94" t="s">
        <v>1</v>
      </c>
      <c r="D28" s="94" t="s">
        <v>1</v>
      </c>
      <c r="E28" s="95" t="s">
        <v>149</v>
      </c>
      <c r="F28" s="96">
        <v>20491000000</v>
      </c>
      <c r="G28" s="96">
        <v>331510240000</v>
      </c>
      <c r="H28" s="96">
        <v>352001240000</v>
      </c>
      <c r="I28" s="96">
        <v>128804396000</v>
      </c>
      <c r="J28" s="96">
        <v>21470497736</v>
      </c>
      <c r="K28" s="96">
        <v>150274893736</v>
      </c>
      <c r="L28" s="96">
        <v>138230973746</v>
      </c>
      <c r="M28" s="96">
        <v>1856753397</v>
      </c>
      <c r="N28" s="96">
        <v>140087727143</v>
      </c>
      <c r="O28" s="97">
        <v>10187166593</v>
      </c>
      <c r="P28" s="98"/>
    </row>
    <row r="29" spans="1:16" s="99" customFormat="1" ht="26.4" customHeight="1">
      <c r="A29" s="100" t="s">
        <v>1</v>
      </c>
      <c r="B29" s="101" t="s">
        <v>1</v>
      </c>
      <c r="C29" s="101" t="s">
        <v>1</v>
      </c>
      <c r="D29" s="101" t="s">
        <v>1</v>
      </c>
      <c r="E29" s="102" t="s">
        <v>150</v>
      </c>
      <c r="F29" s="103">
        <v>415000000</v>
      </c>
      <c r="G29" s="103">
        <v>160000000</v>
      </c>
      <c r="H29" s="103">
        <v>575000000</v>
      </c>
      <c r="I29" s="103">
        <v>40000000</v>
      </c>
      <c r="J29" s="103">
        <v>364117</v>
      </c>
      <c r="K29" s="103">
        <v>40364117</v>
      </c>
      <c r="L29" s="103">
        <v>40000000</v>
      </c>
      <c r="M29" s="103" t="s">
        <v>72</v>
      </c>
      <c r="N29" s="103">
        <v>40000000</v>
      </c>
      <c r="O29" s="104">
        <v>364117</v>
      </c>
      <c r="P29" s="98"/>
    </row>
    <row r="30" spans="1:16" s="99" customFormat="1" ht="26.4" customHeight="1">
      <c r="A30" s="105" t="s">
        <v>1</v>
      </c>
      <c r="B30" s="106" t="s">
        <v>1</v>
      </c>
      <c r="C30" s="106" t="s">
        <v>73</v>
      </c>
      <c r="D30" s="106" t="s">
        <v>1</v>
      </c>
      <c r="E30" s="107" t="s">
        <v>151</v>
      </c>
      <c r="F30" s="108">
        <v>415000000</v>
      </c>
      <c r="G30" s="108">
        <v>160000000</v>
      </c>
      <c r="H30" s="108">
        <v>575000000</v>
      </c>
      <c r="I30" s="108">
        <v>40000000</v>
      </c>
      <c r="J30" s="108">
        <v>364117</v>
      </c>
      <c r="K30" s="108">
        <v>40364117</v>
      </c>
      <c r="L30" s="108">
        <v>40000000</v>
      </c>
      <c r="M30" s="108" t="s">
        <v>72</v>
      </c>
      <c r="N30" s="108">
        <v>40000000</v>
      </c>
      <c r="O30" s="109">
        <v>364117</v>
      </c>
      <c r="P30" s="98"/>
    </row>
    <row r="31" spans="1:16" s="99" customFormat="1" ht="26.4" customHeight="1">
      <c r="A31" s="93" t="s">
        <v>1</v>
      </c>
      <c r="B31" s="94" t="s">
        <v>1</v>
      </c>
      <c r="C31" s="94" t="s">
        <v>1</v>
      </c>
      <c r="D31" s="94" t="s">
        <v>1</v>
      </c>
      <c r="E31" s="95" t="s">
        <v>152</v>
      </c>
      <c r="F31" s="96">
        <v>20076000000</v>
      </c>
      <c r="G31" s="96">
        <v>331350240000</v>
      </c>
      <c r="H31" s="96">
        <v>351426240000</v>
      </c>
      <c r="I31" s="96">
        <v>128764396000</v>
      </c>
      <c r="J31" s="96">
        <v>21470133619</v>
      </c>
      <c r="K31" s="96">
        <v>150234529619</v>
      </c>
      <c r="L31" s="96">
        <v>138190973746</v>
      </c>
      <c r="M31" s="96">
        <v>1856753397</v>
      </c>
      <c r="N31" s="96">
        <v>140047727143</v>
      </c>
      <c r="O31" s="97">
        <v>10186802476</v>
      </c>
      <c r="P31" s="98"/>
    </row>
    <row r="32" spans="1:16" s="99" customFormat="1" ht="26.4" customHeight="1">
      <c r="A32" s="93" t="s">
        <v>1</v>
      </c>
      <c r="B32" s="94" t="s">
        <v>1</v>
      </c>
      <c r="C32" s="94" t="s">
        <v>78</v>
      </c>
      <c r="D32" s="94" t="s">
        <v>1</v>
      </c>
      <c r="E32" s="95" t="s">
        <v>153</v>
      </c>
      <c r="F32" s="96">
        <v>20076000000</v>
      </c>
      <c r="G32" s="96">
        <v>331350240000</v>
      </c>
      <c r="H32" s="96">
        <v>351426240000</v>
      </c>
      <c r="I32" s="96">
        <v>128764396000</v>
      </c>
      <c r="J32" s="96">
        <v>21470133619</v>
      </c>
      <c r="K32" s="96">
        <v>150234529619</v>
      </c>
      <c r="L32" s="96">
        <v>138190973746</v>
      </c>
      <c r="M32" s="96">
        <v>1856753397</v>
      </c>
      <c r="N32" s="96">
        <v>140047727143</v>
      </c>
      <c r="O32" s="97">
        <v>10186802476</v>
      </c>
      <c r="P32" s="98"/>
    </row>
    <row r="33" spans="1:16" s="99" customFormat="1" ht="26.4" customHeight="1">
      <c r="A33" s="93" t="s">
        <v>92</v>
      </c>
      <c r="B33" s="94" t="s">
        <v>1</v>
      </c>
      <c r="C33" s="94" t="s">
        <v>1</v>
      </c>
      <c r="D33" s="94" t="s">
        <v>1</v>
      </c>
      <c r="E33" s="95" t="s">
        <v>154</v>
      </c>
      <c r="F33" s="96">
        <v>16767107000</v>
      </c>
      <c r="G33" s="96">
        <v>71252900000</v>
      </c>
      <c r="H33" s="96">
        <v>88020007000</v>
      </c>
      <c r="I33" s="96">
        <v>21002640000</v>
      </c>
      <c r="J33" s="96">
        <v>4034055501</v>
      </c>
      <c r="K33" s="96">
        <v>25036695501</v>
      </c>
      <c r="L33" s="96">
        <v>19527442019</v>
      </c>
      <c r="M33" s="96">
        <v>3751400535</v>
      </c>
      <c r="N33" s="96">
        <v>23278842554</v>
      </c>
      <c r="O33" s="97">
        <v>1757852947</v>
      </c>
      <c r="P33" s="98"/>
    </row>
    <row r="34" spans="1:16" s="99" customFormat="1" ht="26.4" customHeight="1">
      <c r="A34" s="93" t="s">
        <v>1</v>
      </c>
      <c r="B34" s="94" t="s">
        <v>73</v>
      </c>
      <c r="C34" s="94" t="s">
        <v>1</v>
      </c>
      <c r="D34" s="94" t="s">
        <v>1</v>
      </c>
      <c r="E34" s="95" t="s">
        <v>155</v>
      </c>
      <c r="F34" s="96">
        <v>16767107000</v>
      </c>
      <c r="G34" s="96">
        <v>71252900000</v>
      </c>
      <c r="H34" s="96">
        <v>88020007000</v>
      </c>
      <c r="I34" s="96">
        <v>21002640000</v>
      </c>
      <c r="J34" s="96">
        <v>4034055501</v>
      </c>
      <c r="K34" s="96">
        <v>25036695501</v>
      </c>
      <c r="L34" s="96">
        <v>19527442019</v>
      </c>
      <c r="M34" s="96">
        <v>3751400535</v>
      </c>
      <c r="N34" s="96">
        <v>23278842554</v>
      </c>
      <c r="O34" s="97">
        <v>1757852947</v>
      </c>
      <c r="P34" s="98"/>
    </row>
    <row r="35" spans="1:16" s="99" customFormat="1" ht="26.4" customHeight="1">
      <c r="A35" s="93" t="s">
        <v>1</v>
      </c>
      <c r="B35" s="94" t="s">
        <v>1</v>
      </c>
      <c r="C35" s="94" t="s">
        <v>1</v>
      </c>
      <c r="D35" s="94" t="s">
        <v>1</v>
      </c>
      <c r="E35" s="95" t="s">
        <v>156</v>
      </c>
      <c r="F35" s="96">
        <v>1124618000</v>
      </c>
      <c r="G35" s="96">
        <v>12826726000</v>
      </c>
      <c r="H35" s="96">
        <v>13951344000</v>
      </c>
      <c r="I35" s="96">
        <v>6267872000</v>
      </c>
      <c r="J35" s="96">
        <v>2045581800</v>
      </c>
      <c r="K35" s="96">
        <v>8313453800</v>
      </c>
      <c r="L35" s="96">
        <v>5959709459</v>
      </c>
      <c r="M35" s="96">
        <v>1252372051</v>
      </c>
      <c r="N35" s="96">
        <v>7212081510</v>
      </c>
      <c r="O35" s="97">
        <v>1101372290</v>
      </c>
      <c r="P35" s="98"/>
    </row>
    <row r="36" spans="1:16" s="99" customFormat="1" ht="26.4" customHeight="1">
      <c r="A36" s="93" t="s">
        <v>1</v>
      </c>
      <c r="B36" s="94" t="s">
        <v>1</v>
      </c>
      <c r="C36" s="94" t="s">
        <v>73</v>
      </c>
      <c r="D36" s="94" t="s">
        <v>1</v>
      </c>
      <c r="E36" s="95" t="s">
        <v>157</v>
      </c>
      <c r="F36" s="96">
        <v>1124618000</v>
      </c>
      <c r="G36" s="96">
        <v>12826726000</v>
      </c>
      <c r="H36" s="96">
        <v>13951344000</v>
      </c>
      <c r="I36" s="96">
        <v>6267872000</v>
      </c>
      <c r="J36" s="96">
        <v>2045581800</v>
      </c>
      <c r="K36" s="96">
        <v>8313453800</v>
      </c>
      <c r="L36" s="96">
        <v>5959709459</v>
      </c>
      <c r="M36" s="96">
        <v>1252372051</v>
      </c>
      <c r="N36" s="96">
        <v>7212081510</v>
      </c>
      <c r="O36" s="97">
        <v>1101372290</v>
      </c>
      <c r="P36" s="98"/>
    </row>
    <row r="37" spans="1:16" s="99" customFormat="1" ht="26.4" customHeight="1">
      <c r="A37" s="93" t="s">
        <v>1</v>
      </c>
      <c r="B37" s="94" t="s">
        <v>1</v>
      </c>
      <c r="C37" s="94" t="s">
        <v>1</v>
      </c>
      <c r="D37" s="94" t="s">
        <v>1</v>
      </c>
      <c r="E37" s="95" t="s">
        <v>158</v>
      </c>
      <c r="F37" s="96">
        <v>15642489000</v>
      </c>
      <c r="G37" s="96">
        <v>58426174000</v>
      </c>
      <c r="H37" s="96">
        <v>74068663000</v>
      </c>
      <c r="I37" s="96">
        <v>14734768000</v>
      </c>
      <c r="J37" s="96">
        <v>1988473701</v>
      </c>
      <c r="K37" s="96">
        <v>16723241701</v>
      </c>
      <c r="L37" s="96">
        <v>13567732560</v>
      </c>
      <c r="M37" s="96">
        <v>2499028484</v>
      </c>
      <c r="N37" s="97">
        <v>16066761044</v>
      </c>
      <c r="O37" s="97">
        <v>656480657</v>
      </c>
      <c r="P37" s="98"/>
    </row>
    <row r="38" spans="1:16" s="99" customFormat="1" ht="26.4" customHeight="1">
      <c r="A38" s="93" t="s">
        <v>1</v>
      </c>
      <c r="B38" s="94" t="s">
        <v>1</v>
      </c>
      <c r="C38" s="94" t="s">
        <v>78</v>
      </c>
      <c r="D38" s="94" t="s">
        <v>1</v>
      </c>
      <c r="E38" s="95" t="s">
        <v>159</v>
      </c>
      <c r="F38" s="96">
        <v>15642489000</v>
      </c>
      <c r="G38" s="96">
        <v>58426174000</v>
      </c>
      <c r="H38" s="96">
        <v>74068663000</v>
      </c>
      <c r="I38" s="96">
        <v>14734768000</v>
      </c>
      <c r="J38" s="96">
        <v>1988473701</v>
      </c>
      <c r="K38" s="96">
        <v>16723241701</v>
      </c>
      <c r="L38" s="96">
        <v>13567732560</v>
      </c>
      <c r="M38" s="96">
        <v>2499028484</v>
      </c>
      <c r="N38" s="97">
        <v>16066761044</v>
      </c>
      <c r="O38" s="97">
        <v>656480657</v>
      </c>
      <c r="P38" s="98"/>
    </row>
    <row r="39" spans="1:16" s="99" customFormat="1" ht="26.4" customHeight="1">
      <c r="A39" s="93" t="s">
        <v>160</v>
      </c>
      <c r="B39" s="94" t="s">
        <v>1</v>
      </c>
      <c r="C39" s="94" t="s">
        <v>1</v>
      </c>
      <c r="D39" s="94" t="s">
        <v>1</v>
      </c>
      <c r="E39" s="95" t="s">
        <v>161</v>
      </c>
      <c r="F39" s="96">
        <v>3556947000</v>
      </c>
      <c r="G39" s="96">
        <v>42383778000</v>
      </c>
      <c r="H39" s="96">
        <v>45940725000</v>
      </c>
      <c r="I39" s="96">
        <v>2288949000</v>
      </c>
      <c r="J39" s="96">
        <v>12834114647</v>
      </c>
      <c r="K39" s="96">
        <v>15123063647</v>
      </c>
      <c r="L39" s="96">
        <v>14275688842</v>
      </c>
      <c r="M39" s="96">
        <v>21868775</v>
      </c>
      <c r="N39" s="96">
        <v>14297557617</v>
      </c>
      <c r="O39" s="97">
        <v>825506030</v>
      </c>
      <c r="P39" s="98"/>
    </row>
    <row r="40" spans="1:16" s="99" customFormat="1" ht="26.4" customHeight="1">
      <c r="A40" s="93" t="s">
        <v>1</v>
      </c>
      <c r="B40" s="94" t="s">
        <v>73</v>
      </c>
      <c r="C40" s="94" t="s">
        <v>1</v>
      </c>
      <c r="D40" s="94" t="s">
        <v>1</v>
      </c>
      <c r="E40" s="95" t="s">
        <v>162</v>
      </c>
      <c r="F40" s="96">
        <v>3556947000</v>
      </c>
      <c r="G40" s="96">
        <v>42383778000</v>
      </c>
      <c r="H40" s="96">
        <v>45940725000</v>
      </c>
      <c r="I40" s="96">
        <v>2288949000</v>
      </c>
      <c r="J40" s="96">
        <v>12834114647</v>
      </c>
      <c r="K40" s="96">
        <v>15123063647</v>
      </c>
      <c r="L40" s="96">
        <v>14275688842</v>
      </c>
      <c r="M40" s="96">
        <v>21868775</v>
      </c>
      <c r="N40" s="96">
        <v>14297557617</v>
      </c>
      <c r="O40" s="97">
        <v>825506030</v>
      </c>
      <c r="P40" s="98"/>
    </row>
    <row r="41" spans="1:16" s="99" customFormat="1" ht="26.4" customHeight="1">
      <c r="A41" s="93" t="s">
        <v>1</v>
      </c>
      <c r="B41" s="94" t="s">
        <v>1</v>
      </c>
      <c r="C41" s="94" t="s">
        <v>1</v>
      </c>
      <c r="D41" s="94" t="s">
        <v>1</v>
      </c>
      <c r="E41" s="95" t="s">
        <v>163</v>
      </c>
      <c r="F41" s="96">
        <v>71420000</v>
      </c>
      <c r="G41" s="96">
        <v>114636000</v>
      </c>
      <c r="H41" s="96">
        <v>186056000</v>
      </c>
      <c r="I41" s="96">
        <v>10132000</v>
      </c>
      <c r="J41" s="96">
        <v>39377113</v>
      </c>
      <c r="K41" s="96">
        <v>49509113</v>
      </c>
      <c r="L41" s="96">
        <v>32289150</v>
      </c>
      <c r="M41" s="96" t="s">
        <v>72</v>
      </c>
      <c r="N41" s="96">
        <v>32289150</v>
      </c>
      <c r="O41" s="97">
        <v>17219963</v>
      </c>
      <c r="P41" s="98"/>
    </row>
    <row r="42" spans="1:16" s="99" customFormat="1" ht="26.4" customHeight="1">
      <c r="A42" s="93" t="s">
        <v>1</v>
      </c>
      <c r="B42" s="94" t="s">
        <v>1</v>
      </c>
      <c r="C42" s="94" t="s">
        <v>73</v>
      </c>
      <c r="D42" s="94" t="s">
        <v>1</v>
      </c>
      <c r="E42" s="95" t="s">
        <v>164</v>
      </c>
      <c r="F42" s="96">
        <v>71420000</v>
      </c>
      <c r="G42" s="96">
        <v>114636000</v>
      </c>
      <c r="H42" s="96">
        <v>186056000</v>
      </c>
      <c r="I42" s="96">
        <v>10132000</v>
      </c>
      <c r="J42" s="96">
        <v>39377113</v>
      </c>
      <c r="K42" s="96">
        <v>49509113</v>
      </c>
      <c r="L42" s="96">
        <v>32289150</v>
      </c>
      <c r="M42" s="96" t="s">
        <v>72</v>
      </c>
      <c r="N42" s="96">
        <v>32289150</v>
      </c>
      <c r="O42" s="97">
        <v>17219963</v>
      </c>
      <c r="P42" s="98"/>
    </row>
    <row r="43" spans="1:16" s="99" customFormat="1" ht="26.4" customHeight="1">
      <c r="A43" s="93" t="s">
        <v>1</v>
      </c>
      <c r="B43" s="94" t="s">
        <v>1</v>
      </c>
      <c r="C43" s="94" t="s">
        <v>1</v>
      </c>
      <c r="D43" s="94" t="s">
        <v>1</v>
      </c>
      <c r="E43" s="95" t="s">
        <v>165</v>
      </c>
      <c r="F43" s="96">
        <v>3485527000</v>
      </c>
      <c r="G43" s="96">
        <v>42269142000</v>
      </c>
      <c r="H43" s="96">
        <v>45754669000</v>
      </c>
      <c r="I43" s="96">
        <v>2278817000</v>
      </c>
      <c r="J43" s="96">
        <v>12794737534</v>
      </c>
      <c r="K43" s="96">
        <v>15073554534</v>
      </c>
      <c r="L43" s="96">
        <v>14243399692</v>
      </c>
      <c r="M43" s="96">
        <v>21868775</v>
      </c>
      <c r="N43" s="96">
        <v>14265268467</v>
      </c>
      <c r="O43" s="97">
        <v>808286067</v>
      </c>
      <c r="P43" s="98"/>
    </row>
    <row r="44" spans="1:16" s="99" customFormat="1" ht="26.4" customHeight="1">
      <c r="A44" s="93" t="s">
        <v>1</v>
      </c>
      <c r="B44" s="94" t="s">
        <v>1</v>
      </c>
      <c r="C44" s="94" t="s">
        <v>78</v>
      </c>
      <c r="D44" s="94" t="s">
        <v>1</v>
      </c>
      <c r="E44" s="95" t="s">
        <v>166</v>
      </c>
      <c r="F44" s="96">
        <v>3485527000</v>
      </c>
      <c r="G44" s="96">
        <v>42269142000</v>
      </c>
      <c r="H44" s="96">
        <v>45754669000</v>
      </c>
      <c r="I44" s="96">
        <v>2278817000</v>
      </c>
      <c r="J44" s="96">
        <v>12794737534</v>
      </c>
      <c r="K44" s="96">
        <v>15073554534</v>
      </c>
      <c r="L44" s="96">
        <v>14243399692</v>
      </c>
      <c r="M44" s="96">
        <v>21868775</v>
      </c>
      <c r="N44" s="96">
        <v>14265268467</v>
      </c>
      <c r="O44" s="97">
        <v>808286067</v>
      </c>
      <c r="P44" s="98"/>
    </row>
    <row r="45" spans="1:16" s="99" customFormat="1" ht="26.4" customHeight="1">
      <c r="A45" s="93" t="s">
        <v>167</v>
      </c>
      <c r="B45" s="94" t="s">
        <v>1</v>
      </c>
      <c r="C45" s="94" t="s">
        <v>1</v>
      </c>
      <c r="D45" s="94" t="s">
        <v>1</v>
      </c>
      <c r="E45" s="95" t="s">
        <v>168</v>
      </c>
      <c r="F45" s="96">
        <v>16958068000</v>
      </c>
      <c r="G45" s="96">
        <v>207489303000</v>
      </c>
      <c r="H45" s="96">
        <v>224447371000</v>
      </c>
      <c r="I45" s="96">
        <v>84342284000</v>
      </c>
      <c r="J45" s="96">
        <v>41975127637</v>
      </c>
      <c r="K45" s="96">
        <v>126317411637</v>
      </c>
      <c r="L45" s="96">
        <v>92019194596</v>
      </c>
      <c r="M45" s="96">
        <v>20541776030</v>
      </c>
      <c r="N45" s="96">
        <v>112560970626</v>
      </c>
      <c r="O45" s="97">
        <v>13756441011</v>
      </c>
      <c r="P45" s="98"/>
    </row>
    <row r="46" spans="1:16" s="99" customFormat="1" ht="26.4" customHeight="1">
      <c r="A46" s="93" t="s">
        <v>1</v>
      </c>
      <c r="B46" s="94" t="s">
        <v>73</v>
      </c>
      <c r="C46" s="94" t="s">
        <v>1</v>
      </c>
      <c r="D46" s="94" t="s">
        <v>1</v>
      </c>
      <c r="E46" s="95" t="s">
        <v>169</v>
      </c>
      <c r="F46" s="96">
        <v>16958068000</v>
      </c>
      <c r="G46" s="96">
        <v>207489303000</v>
      </c>
      <c r="H46" s="96">
        <v>224447371000</v>
      </c>
      <c r="I46" s="96">
        <v>84342284000</v>
      </c>
      <c r="J46" s="96">
        <v>41975127637</v>
      </c>
      <c r="K46" s="96">
        <v>126317411637</v>
      </c>
      <c r="L46" s="96">
        <v>92019194596</v>
      </c>
      <c r="M46" s="96">
        <v>20541776030</v>
      </c>
      <c r="N46" s="96">
        <v>112560970626</v>
      </c>
      <c r="O46" s="97">
        <v>13756441011</v>
      </c>
      <c r="P46" s="98"/>
    </row>
    <row r="47" spans="1:16" s="99" customFormat="1" ht="26.4" customHeight="1">
      <c r="A47" s="93" t="s">
        <v>1</v>
      </c>
      <c r="B47" s="94" t="s">
        <v>1</v>
      </c>
      <c r="C47" s="94" t="s">
        <v>1</v>
      </c>
      <c r="D47" s="94" t="s">
        <v>1</v>
      </c>
      <c r="E47" s="95" t="s">
        <v>170</v>
      </c>
      <c r="F47" s="96">
        <v>16880068000</v>
      </c>
      <c r="G47" s="96">
        <v>173253786000</v>
      </c>
      <c r="H47" s="96">
        <v>190133854000</v>
      </c>
      <c r="I47" s="96">
        <v>75550834000</v>
      </c>
      <c r="J47" s="96">
        <v>39738541123</v>
      </c>
      <c r="K47" s="96">
        <v>115289375123</v>
      </c>
      <c r="L47" s="96">
        <v>81461517883</v>
      </c>
      <c r="M47" s="96">
        <v>20539874496</v>
      </c>
      <c r="N47" s="96">
        <v>102001392379</v>
      </c>
      <c r="O47" s="97">
        <v>13287982744</v>
      </c>
      <c r="P47" s="98"/>
    </row>
    <row r="48" spans="1:16" s="99" customFormat="1" ht="26.4" customHeight="1">
      <c r="A48" s="93" t="s">
        <v>1</v>
      </c>
      <c r="B48" s="94" t="s">
        <v>1</v>
      </c>
      <c r="C48" s="94" t="s">
        <v>73</v>
      </c>
      <c r="D48" s="94" t="s">
        <v>1</v>
      </c>
      <c r="E48" s="95" t="s">
        <v>171</v>
      </c>
      <c r="F48" s="96">
        <v>16880068000</v>
      </c>
      <c r="G48" s="96">
        <v>173253786000</v>
      </c>
      <c r="H48" s="96">
        <v>190133854000</v>
      </c>
      <c r="I48" s="96">
        <v>75550834000</v>
      </c>
      <c r="J48" s="96">
        <v>39738541123</v>
      </c>
      <c r="K48" s="96">
        <v>115289375123</v>
      </c>
      <c r="L48" s="96">
        <v>81461517883</v>
      </c>
      <c r="M48" s="96">
        <v>20539874496</v>
      </c>
      <c r="N48" s="96">
        <v>102001392379</v>
      </c>
      <c r="O48" s="97">
        <v>13287982744</v>
      </c>
      <c r="P48" s="98"/>
    </row>
    <row r="49" spans="1:16" s="99" customFormat="1" ht="26.4" customHeight="1">
      <c r="A49" s="93" t="s">
        <v>1</v>
      </c>
      <c r="B49" s="94" t="s">
        <v>1</v>
      </c>
      <c r="C49" s="94" t="s">
        <v>1</v>
      </c>
      <c r="D49" s="94" t="s">
        <v>1</v>
      </c>
      <c r="E49" s="95" t="s">
        <v>172</v>
      </c>
      <c r="F49" s="96">
        <v>78000000</v>
      </c>
      <c r="G49" s="96">
        <v>34235517000</v>
      </c>
      <c r="H49" s="96">
        <v>34313517000</v>
      </c>
      <c r="I49" s="96">
        <v>8791450000</v>
      </c>
      <c r="J49" s="96">
        <v>2236586514</v>
      </c>
      <c r="K49" s="96">
        <v>11028036514</v>
      </c>
      <c r="L49" s="96">
        <v>10557676713</v>
      </c>
      <c r="M49" s="96">
        <v>1901534</v>
      </c>
      <c r="N49" s="96">
        <v>10559578247</v>
      </c>
      <c r="O49" s="97">
        <v>468458267</v>
      </c>
      <c r="P49" s="98"/>
    </row>
    <row r="50" spans="1:16" s="99" customFormat="1" ht="26.4" customHeight="1">
      <c r="A50" s="93" t="s">
        <v>1</v>
      </c>
      <c r="B50" s="94" t="s">
        <v>1</v>
      </c>
      <c r="C50" s="94" t="s">
        <v>78</v>
      </c>
      <c r="D50" s="94" t="s">
        <v>1</v>
      </c>
      <c r="E50" s="95" t="s">
        <v>173</v>
      </c>
      <c r="F50" s="96">
        <v>78000000</v>
      </c>
      <c r="G50" s="96">
        <v>34235517000</v>
      </c>
      <c r="H50" s="96">
        <v>34313517000</v>
      </c>
      <c r="I50" s="96">
        <v>8791450000</v>
      </c>
      <c r="J50" s="96">
        <v>2236586514</v>
      </c>
      <c r="K50" s="96">
        <v>11028036514</v>
      </c>
      <c r="L50" s="96">
        <v>10557676713</v>
      </c>
      <c r="M50" s="96">
        <v>1901534</v>
      </c>
      <c r="N50" s="96">
        <v>10559578247</v>
      </c>
      <c r="O50" s="97">
        <v>468458267</v>
      </c>
      <c r="P50" s="98"/>
    </row>
    <row r="51" spans="1:16" s="99" customFormat="1" ht="26.4" customHeight="1">
      <c r="A51" s="93" t="s">
        <v>174</v>
      </c>
      <c r="B51" s="94" t="s">
        <v>1</v>
      </c>
      <c r="C51" s="94" t="s">
        <v>1</v>
      </c>
      <c r="D51" s="94" t="s">
        <v>1</v>
      </c>
      <c r="E51" s="95" t="s">
        <v>175</v>
      </c>
      <c r="F51" s="96">
        <v>800000000</v>
      </c>
      <c r="G51" s="96">
        <v>9679051000</v>
      </c>
      <c r="H51" s="96">
        <v>10479051000</v>
      </c>
      <c r="I51" s="96">
        <v>1034521000</v>
      </c>
      <c r="J51" s="96">
        <v>2964994692</v>
      </c>
      <c r="K51" s="96">
        <v>3999515692</v>
      </c>
      <c r="L51" s="96">
        <v>3296879297</v>
      </c>
      <c r="M51" s="96">
        <v>433002912</v>
      </c>
      <c r="N51" s="96">
        <v>3729882209</v>
      </c>
      <c r="O51" s="97">
        <v>269633483</v>
      </c>
      <c r="P51" s="98"/>
    </row>
    <row r="52" spans="1:16" s="99" customFormat="1" ht="26.4" customHeight="1">
      <c r="A52" s="93" t="s">
        <v>1</v>
      </c>
      <c r="B52" s="94" t="s">
        <v>73</v>
      </c>
      <c r="C52" s="94" t="s">
        <v>1</v>
      </c>
      <c r="D52" s="94" t="s">
        <v>1</v>
      </c>
      <c r="E52" s="95" t="s">
        <v>176</v>
      </c>
      <c r="F52" s="96">
        <v>800000000</v>
      </c>
      <c r="G52" s="96">
        <v>9679051000</v>
      </c>
      <c r="H52" s="96">
        <v>10479051000</v>
      </c>
      <c r="I52" s="96">
        <v>1034521000</v>
      </c>
      <c r="J52" s="96">
        <v>2964994692</v>
      </c>
      <c r="K52" s="96">
        <v>3999515692</v>
      </c>
      <c r="L52" s="96">
        <v>3296879297</v>
      </c>
      <c r="M52" s="96">
        <v>433002912</v>
      </c>
      <c r="N52" s="96">
        <v>3729882209</v>
      </c>
      <c r="O52" s="97">
        <v>269633483</v>
      </c>
      <c r="P52" s="98"/>
    </row>
    <row r="53" spans="1:16" s="99" customFormat="1" ht="26.4" customHeight="1">
      <c r="A53" s="100" t="s">
        <v>1</v>
      </c>
      <c r="B53" s="101" t="s">
        <v>1</v>
      </c>
      <c r="C53" s="101" t="s">
        <v>1</v>
      </c>
      <c r="D53" s="101" t="s">
        <v>1</v>
      </c>
      <c r="E53" s="102" t="s">
        <v>177</v>
      </c>
      <c r="F53" s="103">
        <v>800000000</v>
      </c>
      <c r="G53" s="103">
        <v>9679051000</v>
      </c>
      <c r="H53" s="103">
        <v>10479051000</v>
      </c>
      <c r="I53" s="103">
        <v>1034521000</v>
      </c>
      <c r="J53" s="103">
        <v>2964994692</v>
      </c>
      <c r="K53" s="103">
        <v>3999515692</v>
      </c>
      <c r="L53" s="103">
        <v>3296879297</v>
      </c>
      <c r="M53" s="103">
        <v>433002912</v>
      </c>
      <c r="N53" s="103">
        <v>3729882209</v>
      </c>
      <c r="O53" s="104">
        <v>269633483</v>
      </c>
      <c r="P53" s="98"/>
    </row>
    <row r="54" spans="1:16" s="99" customFormat="1" ht="26.4" customHeight="1">
      <c r="A54" s="93" t="s">
        <v>1</v>
      </c>
      <c r="B54" s="94" t="s">
        <v>1</v>
      </c>
      <c r="C54" s="94" t="s">
        <v>73</v>
      </c>
      <c r="D54" s="94" t="s">
        <v>1</v>
      </c>
      <c r="E54" s="95" t="s">
        <v>178</v>
      </c>
      <c r="F54" s="96">
        <v>800000000</v>
      </c>
      <c r="G54" s="96">
        <v>9679051000</v>
      </c>
      <c r="H54" s="96">
        <v>10479051000</v>
      </c>
      <c r="I54" s="96">
        <v>1034521000</v>
      </c>
      <c r="J54" s="96">
        <v>2964994692</v>
      </c>
      <c r="K54" s="96">
        <v>3999515692</v>
      </c>
      <c r="L54" s="96">
        <v>3296879297</v>
      </c>
      <c r="M54" s="96">
        <v>433002912</v>
      </c>
      <c r="N54" s="96">
        <v>3729882209</v>
      </c>
      <c r="O54" s="97">
        <v>269633483</v>
      </c>
      <c r="P54" s="98"/>
    </row>
    <row r="55" spans="1:16" s="99" customFormat="1" ht="26.4" customHeight="1">
      <c r="A55" s="93">
        <v>9</v>
      </c>
      <c r="B55" s="94" t="s">
        <v>1</v>
      </c>
      <c r="C55" s="94" t="s">
        <v>1</v>
      </c>
      <c r="D55" s="94" t="s">
        <v>1</v>
      </c>
      <c r="E55" s="95" t="s">
        <v>179</v>
      </c>
      <c r="F55" s="96">
        <v>112550000</v>
      </c>
      <c r="G55" s="96" t="s">
        <v>72</v>
      </c>
      <c r="H55" s="96">
        <v>112550000</v>
      </c>
      <c r="I55" s="96" t="s">
        <v>72</v>
      </c>
      <c r="J55" s="96" t="s">
        <v>72</v>
      </c>
      <c r="K55" s="96" t="s">
        <v>72</v>
      </c>
      <c r="L55" s="96" t="s">
        <v>72</v>
      </c>
      <c r="M55" s="96" t="s">
        <v>72</v>
      </c>
      <c r="N55" s="96" t="s">
        <v>72</v>
      </c>
      <c r="O55" s="97" t="s">
        <v>72</v>
      </c>
      <c r="P55" s="98"/>
    </row>
    <row r="56" spans="1:16" s="99" customFormat="1" ht="26.4" customHeight="1">
      <c r="A56" s="93" t="s">
        <v>1</v>
      </c>
      <c r="B56" s="94" t="s">
        <v>73</v>
      </c>
      <c r="C56" s="94" t="s">
        <v>1</v>
      </c>
      <c r="D56" s="94" t="s">
        <v>1</v>
      </c>
      <c r="E56" s="110" t="s">
        <v>180</v>
      </c>
      <c r="F56" s="96">
        <v>112550000</v>
      </c>
      <c r="G56" s="96" t="s">
        <v>72</v>
      </c>
      <c r="H56" s="96">
        <v>112550000</v>
      </c>
      <c r="I56" s="96" t="s">
        <v>72</v>
      </c>
      <c r="J56" s="96" t="s">
        <v>72</v>
      </c>
      <c r="K56" s="96" t="s">
        <v>72</v>
      </c>
      <c r="L56" s="96" t="s">
        <v>72</v>
      </c>
      <c r="M56" s="96" t="s">
        <v>72</v>
      </c>
      <c r="N56" s="96" t="s">
        <v>72</v>
      </c>
      <c r="O56" s="97" t="s">
        <v>72</v>
      </c>
      <c r="P56" s="98"/>
    </row>
    <row r="57" spans="1:16" s="99" customFormat="1" ht="26.4" customHeight="1">
      <c r="A57" s="93" t="s">
        <v>1</v>
      </c>
      <c r="B57" s="94" t="s">
        <v>1</v>
      </c>
      <c r="C57" s="94" t="s">
        <v>1</v>
      </c>
      <c r="D57" s="94" t="s">
        <v>1</v>
      </c>
      <c r="E57" s="110" t="s">
        <v>181</v>
      </c>
      <c r="F57" s="96">
        <v>112550000</v>
      </c>
      <c r="G57" s="96" t="s">
        <v>72</v>
      </c>
      <c r="H57" s="96">
        <v>112550000</v>
      </c>
      <c r="I57" s="96" t="s">
        <v>72</v>
      </c>
      <c r="J57" s="96" t="s">
        <v>72</v>
      </c>
      <c r="K57" s="96" t="s">
        <v>72</v>
      </c>
      <c r="L57" s="96" t="s">
        <v>72</v>
      </c>
      <c r="M57" s="96" t="s">
        <v>72</v>
      </c>
      <c r="N57" s="96" t="s">
        <v>72</v>
      </c>
      <c r="O57" s="97" t="s">
        <v>72</v>
      </c>
      <c r="P57" s="98"/>
    </row>
    <row r="58" spans="1:16" s="99" customFormat="1" ht="26.4" customHeight="1">
      <c r="A58" s="93" t="s">
        <v>1</v>
      </c>
      <c r="B58" s="94" t="s">
        <v>1</v>
      </c>
      <c r="C58" s="94" t="s">
        <v>73</v>
      </c>
      <c r="D58" s="94" t="s">
        <v>1</v>
      </c>
      <c r="E58" s="110" t="s">
        <v>182</v>
      </c>
      <c r="F58" s="96">
        <v>112550000</v>
      </c>
      <c r="G58" s="96" t="s">
        <v>72</v>
      </c>
      <c r="H58" s="96">
        <v>112550000</v>
      </c>
      <c r="I58" s="96" t="s">
        <v>72</v>
      </c>
      <c r="J58" s="96" t="s">
        <v>72</v>
      </c>
      <c r="K58" s="96" t="s">
        <v>72</v>
      </c>
      <c r="L58" s="96" t="s">
        <v>72</v>
      </c>
      <c r="M58" s="96" t="s">
        <v>72</v>
      </c>
      <c r="N58" s="96" t="s">
        <v>72</v>
      </c>
      <c r="O58" s="97" t="s">
        <v>72</v>
      </c>
      <c r="P58" s="98"/>
    </row>
    <row r="59" spans="1:16" s="99" customFormat="1" ht="26.4" customHeight="1">
      <c r="A59" s="93">
        <v>10</v>
      </c>
      <c r="B59" s="94" t="s">
        <v>1</v>
      </c>
      <c r="C59" s="94" t="s">
        <v>1</v>
      </c>
      <c r="D59" s="94" t="s">
        <v>1</v>
      </c>
      <c r="E59" s="95" t="s">
        <v>183</v>
      </c>
      <c r="F59" s="96" t="s">
        <v>72</v>
      </c>
      <c r="G59" s="96">
        <v>498252000</v>
      </c>
      <c r="H59" s="96">
        <v>498252000</v>
      </c>
      <c r="I59" s="96" t="s">
        <v>72</v>
      </c>
      <c r="J59" s="96">
        <v>294062988</v>
      </c>
      <c r="K59" s="96">
        <v>294062988</v>
      </c>
      <c r="L59" s="96">
        <v>223726782</v>
      </c>
      <c r="M59" s="96" t="s">
        <v>72</v>
      </c>
      <c r="N59" s="96">
        <v>223726782</v>
      </c>
      <c r="O59" s="97">
        <v>70336206</v>
      </c>
      <c r="P59" s="98"/>
    </row>
    <row r="60" spans="1:16" s="99" customFormat="1" ht="26.4" customHeight="1">
      <c r="A60" s="93" t="s">
        <v>1</v>
      </c>
      <c r="B60" s="94" t="s">
        <v>73</v>
      </c>
      <c r="C60" s="94" t="s">
        <v>1</v>
      </c>
      <c r="D60" s="94" t="s">
        <v>1</v>
      </c>
      <c r="E60" s="95" t="s">
        <v>184</v>
      </c>
      <c r="F60" s="96" t="s">
        <v>72</v>
      </c>
      <c r="G60" s="96">
        <v>498252000</v>
      </c>
      <c r="H60" s="96">
        <v>498252000</v>
      </c>
      <c r="I60" s="96" t="s">
        <v>72</v>
      </c>
      <c r="J60" s="96">
        <v>294062988</v>
      </c>
      <c r="K60" s="96">
        <v>294062988</v>
      </c>
      <c r="L60" s="96">
        <v>223726782</v>
      </c>
      <c r="M60" s="96" t="s">
        <v>72</v>
      </c>
      <c r="N60" s="96">
        <v>223726782</v>
      </c>
      <c r="O60" s="97">
        <v>70336206</v>
      </c>
      <c r="P60" s="98"/>
    </row>
    <row r="61" spans="1:16" s="99" customFormat="1" ht="26.4" customHeight="1">
      <c r="A61" s="93" t="s">
        <v>1</v>
      </c>
      <c r="B61" s="94" t="s">
        <v>1</v>
      </c>
      <c r="C61" s="94" t="s">
        <v>1</v>
      </c>
      <c r="D61" s="94" t="s">
        <v>1</v>
      </c>
      <c r="E61" s="95" t="s">
        <v>185</v>
      </c>
      <c r="F61" s="96" t="s">
        <v>72</v>
      </c>
      <c r="G61" s="96">
        <v>498252000</v>
      </c>
      <c r="H61" s="96">
        <v>498252000</v>
      </c>
      <c r="I61" s="96" t="s">
        <v>72</v>
      </c>
      <c r="J61" s="96">
        <v>294062988</v>
      </c>
      <c r="K61" s="96">
        <v>294062988</v>
      </c>
      <c r="L61" s="96">
        <v>223726782</v>
      </c>
      <c r="M61" s="96" t="s">
        <v>72</v>
      </c>
      <c r="N61" s="96">
        <v>223726782</v>
      </c>
      <c r="O61" s="97">
        <v>70336206</v>
      </c>
      <c r="P61" s="98"/>
    </row>
    <row r="62" spans="1:16" s="99" customFormat="1" ht="26.4" customHeight="1">
      <c r="A62" s="93" t="s">
        <v>1</v>
      </c>
      <c r="B62" s="94" t="s">
        <v>1</v>
      </c>
      <c r="C62" s="94" t="s">
        <v>73</v>
      </c>
      <c r="D62" s="94" t="s">
        <v>1</v>
      </c>
      <c r="E62" s="95" t="s">
        <v>186</v>
      </c>
      <c r="F62" s="96" t="s">
        <v>72</v>
      </c>
      <c r="G62" s="96">
        <v>498252000</v>
      </c>
      <c r="H62" s="96">
        <v>498252000</v>
      </c>
      <c r="I62" s="96" t="s">
        <v>72</v>
      </c>
      <c r="J62" s="96">
        <v>294062988</v>
      </c>
      <c r="K62" s="96">
        <v>294062988</v>
      </c>
      <c r="L62" s="96">
        <v>223726782</v>
      </c>
      <c r="M62" s="96" t="s">
        <v>72</v>
      </c>
      <c r="N62" s="96">
        <v>223726782</v>
      </c>
      <c r="O62" s="97">
        <v>70336206</v>
      </c>
      <c r="P62" s="98"/>
    </row>
    <row r="63" spans="1:16" s="99" customFormat="1" ht="26.4" customHeight="1">
      <c r="A63" s="93" t="s">
        <v>187</v>
      </c>
      <c r="B63" s="94" t="s">
        <v>1</v>
      </c>
      <c r="C63" s="94" t="s">
        <v>1</v>
      </c>
      <c r="D63" s="94" t="s">
        <v>1</v>
      </c>
      <c r="E63" s="95" t="s">
        <v>188</v>
      </c>
      <c r="F63" s="96" t="s">
        <v>72</v>
      </c>
      <c r="G63" s="96">
        <v>80618820000</v>
      </c>
      <c r="H63" s="96">
        <v>80618820000</v>
      </c>
      <c r="I63" s="96">
        <v>424500000</v>
      </c>
      <c r="J63" s="96">
        <v>888008247</v>
      </c>
      <c r="K63" s="96">
        <v>1312508247</v>
      </c>
      <c r="L63" s="96">
        <v>611632532</v>
      </c>
      <c r="M63" s="96">
        <v>59383749</v>
      </c>
      <c r="N63" s="96">
        <v>671016281</v>
      </c>
      <c r="O63" s="97">
        <v>641491966</v>
      </c>
      <c r="P63" s="98"/>
    </row>
    <row r="64" spans="1:16" s="99" customFormat="1" ht="26.4" customHeight="1">
      <c r="A64" s="93" t="s">
        <v>1</v>
      </c>
      <c r="B64" s="94" t="s">
        <v>73</v>
      </c>
      <c r="C64" s="94" t="s">
        <v>1</v>
      </c>
      <c r="D64" s="94" t="s">
        <v>1</v>
      </c>
      <c r="E64" s="95" t="s">
        <v>189</v>
      </c>
      <c r="F64" s="96" t="s">
        <v>72</v>
      </c>
      <c r="G64" s="96">
        <v>80618820000</v>
      </c>
      <c r="H64" s="96">
        <v>80618820000</v>
      </c>
      <c r="I64" s="96">
        <v>424500000</v>
      </c>
      <c r="J64" s="96">
        <v>888008247</v>
      </c>
      <c r="K64" s="96">
        <v>1312508247</v>
      </c>
      <c r="L64" s="96">
        <v>611632532</v>
      </c>
      <c r="M64" s="96">
        <v>59383749</v>
      </c>
      <c r="N64" s="96">
        <v>671016281</v>
      </c>
      <c r="O64" s="97">
        <v>641491966</v>
      </c>
      <c r="P64" s="98"/>
    </row>
    <row r="65" spans="1:16" s="99" customFormat="1" ht="26.4" customHeight="1">
      <c r="A65" s="93" t="s">
        <v>1</v>
      </c>
      <c r="B65" s="94" t="s">
        <v>1</v>
      </c>
      <c r="C65" s="94" t="s">
        <v>1</v>
      </c>
      <c r="D65" s="94" t="s">
        <v>1</v>
      </c>
      <c r="E65" s="95" t="s">
        <v>190</v>
      </c>
      <c r="F65" s="96" t="s">
        <v>72</v>
      </c>
      <c r="G65" s="96">
        <v>80618820000</v>
      </c>
      <c r="H65" s="96">
        <v>80618820000</v>
      </c>
      <c r="I65" s="96">
        <v>424500000</v>
      </c>
      <c r="J65" s="96">
        <v>888008247</v>
      </c>
      <c r="K65" s="96">
        <v>1312508247</v>
      </c>
      <c r="L65" s="96">
        <v>611632532</v>
      </c>
      <c r="M65" s="96">
        <v>59383749</v>
      </c>
      <c r="N65" s="96">
        <v>671016281</v>
      </c>
      <c r="O65" s="97">
        <v>641491966</v>
      </c>
      <c r="P65" s="98"/>
    </row>
    <row r="66" spans="1:16" s="99" customFormat="1" ht="26.4" customHeight="1">
      <c r="A66" s="93" t="s">
        <v>1</v>
      </c>
      <c r="B66" s="94" t="s">
        <v>1</v>
      </c>
      <c r="C66" s="94" t="s">
        <v>73</v>
      </c>
      <c r="D66" s="94" t="s">
        <v>1</v>
      </c>
      <c r="E66" s="95" t="s">
        <v>191</v>
      </c>
      <c r="F66" s="96" t="s">
        <v>72</v>
      </c>
      <c r="G66" s="96">
        <v>80618820000</v>
      </c>
      <c r="H66" s="96">
        <v>80618820000</v>
      </c>
      <c r="I66" s="96">
        <v>424500000</v>
      </c>
      <c r="J66" s="96">
        <v>888008247</v>
      </c>
      <c r="K66" s="96">
        <v>1312508247</v>
      </c>
      <c r="L66" s="96">
        <v>611632532</v>
      </c>
      <c r="M66" s="96">
        <v>59383749</v>
      </c>
      <c r="N66" s="96">
        <v>671016281</v>
      </c>
      <c r="O66" s="97">
        <v>641491966</v>
      </c>
      <c r="P66" s="98"/>
    </row>
    <row r="67" spans="1:16" s="99" customFormat="1" ht="26.4" customHeight="1">
      <c r="A67" s="93" t="s">
        <v>192</v>
      </c>
      <c r="B67" s="94" t="s">
        <v>1</v>
      </c>
      <c r="C67" s="94" t="s">
        <v>1</v>
      </c>
      <c r="D67" s="94" t="s">
        <v>1</v>
      </c>
      <c r="E67" s="95" t="s">
        <v>193</v>
      </c>
      <c r="F67" s="96" t="s">
        <v>72</v>
      </c>
      <c r="G67" s="96">
        <v>464898000</v>
      </c>
      <c r="H67" s="96">
        <v>464898000</v>
      </c>
      <c r="I67" s="96">
        <v>150000000</v>
      </c>
      <c r="J67" s="96">
        <v>209127305</v>
      </c>
      <c r="K67" s="96">
        <v>359127305</v>
      </c>
      <c r="L67" s="96">
        <v>323134063</v>
      </c>
      <c r="M67" s="96" t="s">
        <v>72</v>
      </c>
      <c r="N67" s="96">
        <v>323134063</v>
      </c>
      <c r="O67" s="97">
        <v>35993242</v>
      </c>
      <c r="P67" s="98"/>
    </row>
    <row r="68" spans="1:16" s="99" customFormat="1" ht="26.4" customHeight="1">
      <c r="A68" s="93" t="s">
        <v>1</v>
      </c>
      <c r="B68" s="94" t="s">
        <v>73</v>
      </c>
      <c r="C68" s="94" t="s">
        <v>1</v>
      </c>
      <c r="D68" s="94" t="s">
        <v>1</v>
      </c>
      <c r="E68" s="95" t="s">
        <v>194</v>
      </c>
      <c r="F68" s="96" t="s">
        <v>72</v>
      </c>
      <c r="G68" s="96">
        <v>464898000</v>
      </c>
      <c r="H68" s="96">
        <v>464898000</v>
      </c>
      <c r="I68" s="96">
        <v>150000000</v>
      </c>
      <c r="J68" s="96">
        <v>209127305</v>
      </c>
      <c r="K68" s="96">
        <v>359127305</v>
      </c>
      <c r="L68" s="96">
        <v>323134063</v>
      </c>
      <c r="M68" s="96" t="s">
        <v>72</v>
      </c>
      <c r="N68" s="96">
        <v>323134063</v>
      </c>
      <c r="O68" s="97">
        <v>35993242</v>
      </c>
      <c r="P68" s="98"/>
    </row>
    <row r="69" spans="1:16" s="99" customFormat="1" ht="26.4" customHeight="1">
      <c r="A69" s="93" t="s">
        <v>1</v>
      </c>
      <c r="B69" s="94" t="s">
        <v>1</v>
      </c>
      <c r="C69" s="94" t="s">
        <v>1</v>
      </c>
      <c r="D69" s="94" t="s">
        <v>1</v>
      </c>
      <c r="E69" s="95" t="s">
        <v>195</v>
      </c>
      <c r="F69" s="96" t="s">
        <v>72</v>
      </c>
      <c r="G69" s="96">
        <v>464898000</v>
      </c>
      <c r="H69" s="96">
        <v>464898000</v>
      </c>
      <c r="I69" s="96">
        <v>150000000</v>
      </c>
      <c r="J69" s="96">
        <v>209127305</v>
      </c>
      <c r="K69" s="96">
        <v>359127305</v>
      </c>
      <c r="L69" s="96">
        <v>323134063</v>
      </c>
      <c r="M69" s="96" t="s">
        <v>72</v>
      </c>
      <c r="N69" s="96">
        <v>323134063</v>
      </c>
      <c r="O69" s="97">
        <v>35993242</v>
      </c>
      <c r="P69" s="98"/>
    </row>
    <row r="70" spans="1:16" s="99" customFormat="1" ht="26.4" customHeight="1">
      <c r="A70" s="93" t="s">
        <v>1</v>
      </c>
      <c r="B70" s="94" t="s">
        <v>1</v>
      </c>
      <c r="C70" s="94" t="s">
        <v>73</v>
      </c>
      <c r="D70" s="94" t="s">
        <v>1</v>
      </c>
      <c r="E70" s="95" t="s">
        <v>196</v>
      </c>
      <c r="F70" s="96" t="s">
        <v>72</v>
      </c>
      <c r="G70" s="96">
        <v>464898000</v>
      </c>
      <c r="H70" s="96">
        <v>464898000</v>
      </c>
      <c r="I70" s="96">
        <v>150000000</v>
      </c>
      <c r="J70" s="96">
        <v>209127305</v>
      </c>
      <c r="K70" s="96">
        <v>359127305</v>
      </c>
      <c r="L70" s="96">
        <v>323134063</v>
      </c>
      <c r="M70" s="96" t="s">
        <v>72</v>
      </c>
      <c r="N70" s="96">
        <v>323134063</v>
      </c>
      <c r="O70" s="97">
        <v>35993242</v>
      </c>
      <c r="P70" s="98"/>
    </row>
    <row r="71" spans="1:16" ht="26.4" customHeight="1">
      <c r="F71" s="72"/>
      <c r="G71" s="72"/>
      <c r="H71" s="72"/>
      <c r="I71" s="72"/>
      <c r="J71" s="72"/>
      <c r="K71" s="72"/>
      <c r="L71" s="72"/>
      <c r="M71" s="72"/>
      <c r="N71" s="72"/>
      <c r="O71" s="73"/>
    </row>
    <row r="72" spans="1:16" ht="26.4" customHeight="1">
      <c r="F72" s="72"/>
      <c r="G72" s="72"/>
      <c r="H72" s="72"/>
      <c r="I72" s="72"/>
      <c r="J72" s="72"/>
      <c r="K72" s="72"/>
      <c r="L72" s="72"/>
      <c r="M72" s="72"/>
      <c r="N72" s="72"/>
      <c r="O72" s="73"/>
    </row>
    <row r="73" spans="1:16" ht="26.4" customHeight="1">
      <c r="F73" s="72"/>
      <c r="G73" s="72"/>
      <c r="H73" s="72"/>
      <c r="I73" s="72"/>
      <c r="J73" s="72"/>
      <c r="K73" s="72"/>
      <c r="L73" s="72"/>
      <c r="M73" s="72"/>
      <c r="N73" s="72"/>
      <c r="O73" s="73"/>
    </row>
    <row r="74" spans="1:16" ht="26.4" customHeight="1">
      <c r="F74" s="72"/>
      <c r="G74" s="72"/>
      <c r="H74" s="72"/>
      <c r="I74" s="72"/>
      <c r="J74" s="72"/>
      <c r="K74" s="72"/>
      <c r="L74" s="72"/>
      <c r="M74" s="72"/>
      <c r="N74" s="72"/>
      <c r="O74" s="73"/>
    </row>
    <row r="75" spans="1:16" ht="26.4" customHeight="1">
      <c r="F75" s="72"/>
      <c r="G75" s="72"/>
      <c r="H75" s="72"/>
      <c r="I75" s="72"/>
      <c r="J75" s="72"/>
      <c r="K75" s="72"/>
      <c r="L75" s="72"/>
      <c r="M75" s="72"/>
      <c r="N75" s="72"/>
      <c r="O75" s="73"/>
    </row>
    <row r="76" spans="1:16" ht="26.4" customHeight="1">
      <c r="F76" s="72"/>
      <c r="G76" s="72"/>
      <c r="H76" s="72"/>
      <c r="I76" s="72"/>
      <c r="J76" s="72"/>
      <c r="K76" s="72"/>
      <c r="L76" s="72"/>
      <c r="M76" s="72"/>
      <c r="N76" s="72"/>
      <c r="O76" s="73"/>
    </row>
    <row r="77" spans="1:16" ht="26.4" customHeight="1">
      <c r="A77" s="113"/>
      <c r="B77" s="114"/>
      <c r="C77" s="114"/>
      <c r="D77" s="114"/>
      <c r="E77" s="115"/>
      <c r="F77" s="77"/>
      <c r="G77" s="77"/>
      <c r="H77" s="77"/>
      <c r="I77" s="77"/>
      <c r="J77" s="77"/>
      <c r="K77" s="77"/>
      <c r="L77" s="77"/>
      <c r="M77" s="77"/>
      <c r="N77" s="77"/>
      <c r="O77" s="78"/>
    </row>
    <row r="78" spans="1:16" ht="26.4" customHeight="1">
      <c r="F78" s="72"/>
      <c r="G78" s="72"/>
      <c r="H78" s="72"/>
      <c r="I78" s="72"/>
      <c r="J78" s="72"/>
      <c r="K78" s="72"/>
      <c r="L78" s="72"/>
      <c r="M78" s="72"/>
      <c r="N78" s="72"/>
      <c r="O78" s="73"/>
    </row>
    <row r="79" spans="1:16" ht="26.4" customHeight="1">
      <c r="F79" s="72"/>
      <c r="G79" s="72"/>
      <c r="H79" s="72"/>
      <c r="I79" s="72"/>
      <c r="J79" s="72"/>
      <c r="K79" s="72"/>
      <c r="L79" s="72"/>
      <c r="M79" s="72"/>
      <c r="N79" s="72"/>
      <c r="O79" s="73"/>
    </row>
    <row r="80" spans="1:16" ht="26.4" customHeight="1">
      <c r="A80" s="113"/>
      <c r="B80" s="114"/>
      <c r="C80" s="114"/>
      <c r="D80" s="114"/>
      <c r="E80" s="115"/>
      <c r="F80" s="77"/>
      <c r="G80" s="77"/>
      <c r="H80" s="77"/>
      <c r="I80" s="77"/>
      <c r="J80" s="77"/>
      <c r="K80" s="77"/>
      <c r="L80" s="77"/>
      <c r="M80" s="77"/>
      <c r="N80" s="77"/>
      <c r="O80" s="78"/>
    </row>
    <row r="81" spans="1:15" ht="26.4" customHeight="1">
      <c r="A81" s="116"/>
      <c r="B81" s="117"/>
      <c r="C81" s="117"/>
      <c r="D81" s="117"/>
      <c r="E81" s="118"/>
      <c r="F81" s="119"/>
      <c r="G81" s="119"/>
      <c r="H81" s="119"/>
      <c r="I81" s="119"/>
      <c r="J81" s="119"/>
      <c r="K81" s="119"/>
      <c r="L81" s="119"/>
      <c r="M81" s="119"/>
      <c r="N81" s="119"/>
      <c r="O81" s="120"/>
    </row>
  </sheetData>
  <mergeCells count="10">
    <mergeCell ref="A4:E4"/>
    <mergeCell ref="F4:H4"/>
    <mergeCell ref="J4:K4"/>
    <mergeCell ref="L4:N4"/>
    <mergeCell ref="O4:O5"/>
    <mergeCell ref="E1:I1"/>
    <mergeCell ref="J1:O1"/>
    <mergeCell ref="A3:E3"/>
    <mergeCell ref="J3:K3"/>
    <mergeCell ref="N3:O3"/>
  </mergeCells>
  <phoneticPr fontId="13" type="noConversion"/>
  <pageMargins left="0.51181102362204722" right="0.6692913385826772" top="0.74803149606299213" bottom="0.74803149606299213" header="0.31496062992125984" footer="0.31496062992125984"/>
  <pageSetup paperSize="9" firstPageNumber="2" pageOrder="overThenDown" orientation="portrait" useFirstPageNumber="1"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7"/>
  <sheetViews>
    <sheetView showWhiteSpace="0" zoomScale="110" zoomScaleNormal="110" zoomScaleSheetLayoutView="110" workbookViewId="0">
      <selection activeCell="H8" sqref="H8"/>
    </sheetView>
  </sheetViews>
  <sheetFormatPr defaultColWidth="9" defaultRowHeight="33" customHeight="1"/>
  <cols>
    <col min="1" max="1" width="2.88671875" style="111" customWidth="1"/>
    <col min="2" max="2" width="2.88671875" style="112" customWidth="1"/>
    <col min="3" max="4" width="3" style="112" customWidth="1"/>
    <col min="5" max="5" width="25.6640625" style="110" customWidth="1"/>
    <col min="6" max="8" width="17.109375" style="121" customWidth="1"/>
    <col min="9" max="9" width="18.109375" style="121" customWidth="1"/>
    <col min="10" max="10" width="17.77734375" style="121" customWidth="1"/>
    <col min="11" max="11" width="15.88671875" style="121" customWidth="1"/>
    <col min="12" max="12" width="17.109375" style="121" customWidth="1"/>
    <col min="13" max="13" width="20.6640625" style="122" customWidth="1"/>
    <col min="14" max="14" width="9" style="92"/>
    <col min="15" max="16384" width="9" style="68"/>
  </cols>
  <sheetData>
    <row r="1" spans="1:14" s="53" customFormat="1" ht="20.100000000000001" customHeight="1">
      <c r="A1" s="86"/>
      <c r="B1" s="86"/>
      <c r="C1" s="86"/>
      <c r="D1" s="86"/>
      <c r="E1" s="203" t="s">
        <v>45</v>
      </c>
      <c r="F1" s="204"/>
      <c r="G1" s="204"/>
      <c r="H1" s="204"/>
      <c r="I1" s="205" t="s">
        <v>197</v>
      </c>
      <c r="J1" s="205"/>
      <c r="K1" s="204"/>
      <c r="L1" s="204"/>
      <c r="M1" s="123"/>
      <c r="N1" s="87"/>
    </row>
    <row r="2" spans="1:14" s="53" customFormat="1" ht="20.100000000000001" customHeight="1">
      <c r="A2" s="86"/>
      <c r="B2" s="86"/>
      <c r="C2" s="86"/>
      <c r="D2" s="86"/>
      <c r="E2" s="54"/>
      <c r="F2" s="50"/>
      <c r="G2" s="203" t="s">
        <v>198</v>
      </c>
      <c r="H2" s="225"/>
      <c r="I2" s="51" t="s">
        <v>109</v>
      </c>
      <c r="J2" s="51"/>
      <c r="K2" s="51"/>
      <c r="L2" s="51"/>
      <c r="M2" s="123"/>
      <c r="N2" s="87"/>
    </row>
    <row r="3" spans="1:14" s="58" customFormat="1" ht="20.100000000000001" customHeight="1">
      <c r="A3" s="207" t="s">
        <v>49</v>
      </c>
      <c r="B3" s="207"/>
      <c r="C3" s="207"/>
      <c r="D3" s="207"/>
      <c r="E3" s="207"/>
      <c r="F3" s="55"/>
      <c r="G3" s="208" t="s">
        <v>199</v>
      </c>
      <c r="H3" s="209"/>
      <c r="I3" s="56" t="s">
        <v>111</v>
      </c>
      <c r="J3" s="57"/>
      <c r="K3" s="57"/>
      <c r="L3" s="208" t="s">
        <v>52</v>
      </c>
      <c r="M3" s="218"/>
      <c r="N3" s="88"/>
    </row>
    <row r="4" spans="1:14" s="58" customFormat="1" ht="26.4" customHeight="1">
      <c r="A4" s="211" t="s">
        <v>53</v>
      </c>
      <c r="B4" s="211"/>
      <c r="C4" s="211"/>
      <c r="D4" s="211"/>
      <c r="E4" s="212"/>
      <c r="F4" s="213" t="s">
        <v>54</v>
      </c>
      <c r="G4" s="214"/>
      <c r="H4" s="215"/>
      <c r="I4" s="221" t="s">
        <v>112</v>
      </c>
      <c r="J4" s="221" t="s">
        <v>113</v>
      </c>
      <c r="K4" s="221" t="s">
        <v>126</v>
      </c>
      <c r="L4" s="223" t="s">
        <v>58</v>
      </c>
      <c r="M4" s="219" t="s">
        <v>200</v>
      </c>
      <c r="N4" s="88"/>
    </row>
    <row r="5" spans="1:14" s="58" customFormat="1" ht="33" customHeight="1">
      <c r="A5" s="59" t="s">
        <v>59</v>
      </c>
      <c r="B5" s="61" t="s">
        <v>60</v>
      </c>
      <c r="C5" s="61" t="s">
        <v>61</v>
      </c>
      <c r="D5" s="61" t="s">
        <v>62</v>
      </c>
      <c r="E5" s="61" t="s">
        <v>63</v>
      </c>
      <c r="F5" s="62" t="s">
        <v>64</v>
      </c>
      <c r="G5" s="62" t="s">
        <v>65</v>
      </c>
      <c r="H5" s="62" t="s">
        <v>66</v>
      </c>
      <c r="I5" s="222"/>
      <c r="J5" s="222"/>
      <c r="K5" s="222"/>
      <c r="L5" s="224"/>
      <c r="M5" s="220"/>
      <c r="N5" s="88"/>
    </row>
    <row r="6" spans="1:14" ht="26.4" customHeight="1">
      <c r="A6" s="89" t="s">
        <v>1</v>
      </c>
      <c r="B6" s="90" t="s">
        <v>1</v>
      </c>
      <c r="C6" s="90" t="s">
        <v>1</v>
      </c>
      <c r="D6" s="90" t="s">
        <v>1</v>
      </c>
      <c r="E6" s="91" t="s">
        <v>201</v>
      </c>
      <c r="F6" s="66">
        <v>60000000000</v>
      </c>
      <c r="G6" s="66">
        <v>779339000000</v>
      </c>
      <c r="H6" s="66">
        <v>839339000000</v>
      </c>
      <c r="I6" s="66">
        <v>819656876000</v>
      </c>
      <c r="J6" s="66">
        <v>763712890031</v>
      </c>
      <c r="K6" s="66">
        <v>26789999400</v>
      </c>
      <c r="L6" s="66">
        <v>29153986569</v>
      </c>
      <c r="M6" s="67">
        <v>19682124000</v>
      </c>
    </row>
    <row r="7" spans="1:14" s="99" customFormat="1" ht="26.4" customHeight="1">
      <c r="A7" s="93" t="s">
        <v>73</v>
      </c>
      <c r="B7" s="94" t="s">
        <v>1</v>
      </c>
      <c r="C7" s="94" t="s">
        <v>1</v>
      </c>
      <c r="D7" s="94" t="s">
        <v>1</v>
      </c>
      <c r="E7" s="95" t="s">
        <v>128</v>
      </c>
      <c r="F7" s="96">
        <v>569056000</v>
      </c>
      <c r="G7" s="96">
        <v>1824023000</v>
      </c>
      <c r="H7" s="96">
        <v>2393079000</v>
      </c>
      <c r="I7" s="96">
        <v>2393079000</v>
      </c>
      <c r="J7" s="96">
        <v>2084811034</v>
      </c>
      <c r="K7" s="96" t="s">
        <v>72</v>
      </c>
      <c r="L7" s="96">
        <v>308267966</v>
      </c>
      <c r="M7" s="97" t="s">
        <v>72</v>
      </c>
      <c r="N7" s="98"/>
    </row>
    <row r="8" spans="1:14" ht="26.4" customHeight="1">
      <c r="A8" s="111" t="s">
        <v>1</v>
      </c>
      <c r="B8" s="112" t="s">
        <v>73</v>
      </c>
      <c r="C8" s="112" t="s">
        <v>1</v>
      </c>
      <c r="D8" s="112" t="s">
        <v>1</v>
      </c>
      <c r="E8" s="110" t="s">
        <v>129</v>
      </c>
      <c r="F8" s="96">
        <v>200000000</v>
      </c>
      <c r="G8" s="96">
        <v>315264000</v>
      </c>
      <c r="H8" s="96">
        <v>515264000</v>
      </c>
      <c r="I8" s="96">
        <v>515264000</v>
      </c>
      <c r="J8" s="96">
        <v>514385487</v>
      </c>
      <c r="K8" s="72" t="s">
        <v>72</v>
      </c>
      <c r="L8" s="72">
        <v>878513</v>
      </c>
      <c r="M8" s="73" t="s">
        <v>72</v>
      </c>
    </row>
    <row r="9" spans="1:14" ht="26.4" customHeight="1">
      <c r="A9" s="111" t="s">
        <v>1</v>
      </c>
      <c r="B9" s="112" t="s">
        <v>1</v>
      </c>
      <c r="C9" s="112" t="s">
        <v>1</v>
      </c>
      <c r="D9" s="112" t="s">
        <v>1</v>
      </c>
      <c r="E9" s="110" t="s">
        <v>130</v>
      </c>
      <c r="F9" s="96">
        <v>200000000</v>
      </c>
      <c r="G9" s="96">
        <v>315264000</v>
      </c>
      <c r="H9" s="96">
        <v>515264000</v>
      </c>
      <c r="I9" s="96">
        <v>515264000</v>
      </c>
      <c r="J9" s="96">
        <v>514385487</v>
      </c>
      <c r="K9" s="72" t="s">
        <v>72</v>
      </c>
      <c r="L9" s="72">
        <v>878513</v>
      </c>
      <c r="M9" s="73" t="s">
        <v>72</v>
      </c>
    </row>
    <row r="10" spans="1:14" ht="26.4" customHeight="1">
      <c r="A10" s="111" t="s">
        <v>1</v>
      </c>
      <c r="B10" s="112" t="s">
        <v>1</v>
      </c>
      <c r="C10" s="112" t="s">
        <v>73</v>
      </c>
      <c r="D10" s="112" t="s">
        <v>1</v>
      </c>
      <c r="E10" s="110" t="s">
        <v>202</v>
      </c>
      <c r="F10" s="96">
        <v>200000000</v>
      </c>
      <c r="G10" s="96">
        <v>315264000</v>
      </c>
      <c r="H10" s="96">
        <v>515264000</v>
      </c>
      <c r="I10" s="96">
        <v>515264000</v>
      </c>
      <c r="J10" s="96">
        <v>514385487</v>
      </c>
      <c r="K10" s="72" t="s">
        <v>72</v>
      </c>
      <c r="L10" s="72">
        <v>878513</v>
      </c>
      <c r="M10" s="73" t="s">
        <v>72</v>
      </c>
    </row>
    <row r="11" spans="1:14" ht="26.4" customHeight="1">
      <c r="A11" s="111" t="s">
        <v>1</v>
      </c>
      <c r="B11" s="112" t="s">
        <v>78</v>
      </c>
      <c r="C11" s="112" t="s">
        <v>1</v>
      </c>
      <c r="D11" s="112" t="s">
        <v>1</v>
      </c>
      <c r="E11" s="110" t="s">
        <v>132</v>
      </c>
      <c r="F11" s="96">
        <v>150000000</v>
      </c>
      <c r="G11" s="96">
        <v>200000000</v>
      </c>
      <c r="H11" s="96">
        <v>350000000</v>
      </c>
      <c r="I11" s="96">
        <v>350000000</v>
      </c>
      <c r="J11" s="72">
        <v>318123179</v>
      </c>
      <c r="K11" s="72" t="s">
        <v>72</v>
      </c>
      <c r="L11" s="72">
        <v>31876821</v>
      </c>
      <c r="M11" s="73" t="s">
        <v>72</v>
      </c>
    </row>
    <row r="12" spans="1:14" ht="26.4" customHeight="1">
      <c r="A12" s="111" t="s">
        <v>1</v>
      </c>
      <c r="B12" s="112" t="s">
        <v>1</v>
      </c>
      <c r="C12" s="112" t="s">
        <v>1</v>
      </c>
      <c r="D12" s="112" t="s">
        <v>1</v>
      </c>
      <c r="E12" s="110" t="s">
        <v>133</v>
      </c>
      <c r="F12" s="96">
        <v>150000000</v>
      </c>
      <c r="G12" s="96">
        <v>200000000</v>
      </c>
      <c r="H12" s="96">
        <v>350000000</v>
      </c>
      <c r="I12" s="96">
        <v>350000000</v>
      </c>
      <c r="J12" s="72">
        <v>318123179</v>
      </c>
      <c r="K12" s="72" t="s">
        <v>72</v>
      </c>
      <c r="L12" s="72">
        <v>31876821</v>
      </c>
      <c r="M12" s="73" t="s">
        <v>72</v>
      </c>
    </row>
    <row r="13" spans="1:14" ht="26.4" customHeight="1">
      <c r="A13" s="111" t="s">
        <v>1</v>
      </c>
      <c r="B13" s="112" t="s">
        <v>1</v>
      </c>
      <c r="C13" s="112" t="s">
        <v>73</v>
      </c>
      <c r="D13" s="112" t="s">
        <v>1</v>
      </c>
      <c r="E13" s="110" t="s">
        <v>203</v>
      </c>
      <c r="F13" s="96">
        <v>150000000</v>
      </c>
      <c r="G13" s="96">
        <v>200000000</v>
      </c>
      <c r="H13" s="96">
        <v>350000000</v>
      </c>
      <c r="I13" s="96">
        <v>350000000</v>
      </c>
      <c r="J13" s="72">
        <v>318123179</v>
      </c>
      <c r="K13" s="72" t="s">
        <v>72</v>
      </c>
      <c r="L13" s="72">
        <v>31876821</v>
      </c>
      <c r="M13" s="73" t="s">
        <v>72</v>
      </c>
    </row>
    <row r="14" spans="1:14" ht="26.4" customHeight="1">
      <c r="A14" s="111" t="s">
        <v>1</v>
      </c>
      <c r="B14" s="112" t="s">
        <v>82</v>
      </c>
      <c r="C14" s="112" t="s">
        <v>1</v>
      </c>
      <c r="D14" s="112" t="s">
        <v>1</v>
      </c>
      <c r="E14" s="110" t="s">
        <v>135</v>
      </c>
      <c r="F14" s="96">
        <v>219056000</v>
      </c>
      <c r="G14" s="96">
        <v>1308759000</v>
      </c>
      <c r="H14" s="96">
        <v>1527815000</v>
      </c>
      <c r="I14" s="96">
        <v>1527815000</v>
      </c>
      <c r="J14" s="72">
        <v>1252302368</v>
      </c>
      <c r="K14" s="72" t="s">
        <v>72</v>
      </c>
      <c r="L14" s="72">
        <v>275512632</v>
      </c>
      <c r="M14" s="73" t="s">
        <v>72</v>
      </c>
    </row>
    <row r="15" spans="1:14" ht="26.4" customHeight="1">
      <c r="A15" s="111" t="s">
        <v>1</v>
      </c>
      <c r="B15" s="112" t="s">
        <v>1</v>
      </c>
      <c r="C15" s="112" t="s">
        <v>1</v>
      </c>
      <c r="D15" s="112" t="s">
        <v>1</v>
      </c>
      <c r="E15" s="110" t="s">
        <v>136</v>
      </c>
      <c r="F15" s="96">
        <v>219056000</v>
      </c>
      <c r="G15" s="96">
        <v>1308759000</v>
      </c>
      <c r="H15" s="96">
        <v>1527815000</v>
      </c>
      <c r="I15" s="96">
        <v>1527815000</v>
      </c>
      <c r="J15" s="72">
        <v>1252302368</v>
      </c>
      <c r="K15" s="72" t="s">
        <v>72</v>
      </c>
      <c r="L15" s="72">
        <v>275512632</v>
      </c>
      <c r="M15" s="73" t="s">
        <v>72</v>
      </c>
    </row>
    <row r="16" spans="1:14" ht="26.4" customHeight="1">
      <c r="A16" s="111" t="s">
        <v>1</v>
      </c>
      <c r="B16" s="112" t="s">
        <v>1</v>
      </c>
      <c r="C16" s="112" t="s">
        <v>73</v>
      </c>
      <c r="D16" s="112" t="s">
        <v>1</v>
      </c>
      <c r="E16" s="110" t="s">
        <v>137</v>
      </c>
      <c r="F16" s="96">
        <v>219056000</v>
      </c>
      <c r="G16" s="96">
        <v>1308759000</v>
      </c>
      <c r="H16" s="96">
        <v>1527815000</v>
      </c>
      <c r="I16" s="96">
        <v>1527815000</v>
      </c>
      <c r="J16" s="72">
        <v>1252302368</v>
      </c>
      <c r="K16" s="72" t="s">
        <v>72</v>
      </c>
      <c r="L16" s="72">
        <v>275512632</v>
      </c>
      <c r="M16" s="73" t="s">
        <v>72</v>
      </c>
    </row>
    <row r="17" spans="1:14" s="99" customFormat="1" ht="26.4" customHeight="1">
      <c r="A17" s="93" t="s">
        <v>78</v>
      </c>
      <c r="B17" s="94" t="s">
        <v>1</v>
      </c>
      <c r="C17" s="94" t="s">
        <v>1</v>
      </c>
      <c r="D17" s="94" t="s">
        <v>1</v>
      </c>
      <c r="E17" s="95" t="s">
        <v>138</v>
      </c>
      <c r="F17" s="96">
        <v>169235000</v>
      </c>
      <c r="G17" s="96">
        <v>2274284000</v>
      </c>
      <c r="H17" s="96">
        <v>2443519000</v>
      </c>
      <c r="I17" s="96">
        <v>2443519000</v>
      </c>
      <c r="J17" s="96">
        <v>2140710987</v>
      </c>
      <c r="K17" s="96">
        <v>5561156</v>
      </c>
      <c r="L17" s="96">
        <v>297246857</v>
      </c>
      <c r="M17" s="97" t="s">
        <v>72</v>
      </c>
      <c r="N17" s="98"/>
    </row>
    <row r="18" spans="1:14" ht="26.4" customHeight="1">
      <c r="A18" s="111" t="s">
        <v>1</v>
      </c>
      <c r="B18" s="112" t="s">
        <v>73</v>
      </c>
      <c r="C18" s="112" t="s">
        <v>1</v>
      </c>
      <c r="D18" s="112" t="s">
        <v>1</v>
      </c>
      <c r="E18" s="110" t="s">
        <v>139</v>
      </c>
      <c r="F18" s="96">
        <v>169235000</v>
      </c>
      <c r="G18" s="96">
        <v>2274284000</v>
      </c>
      <c r="H18" s="96">
        <v>2443519000</v>
      </c>
      <c r="I18" s="96">
        <v>2443519000</v>
      </c>
      <c r="J18" s="96">
        <v>2140710987</v>
      </c>
      <c r="K18" s="96">
        <v>5561156</v>
      </c>
      <c r="L18" s="96">
        <v>297246857</v>
      </c>
      <c r="M18" s="73" t="s">
        <v>72</v>
      </c>
    </row>
    <row r="19" spans="1:14" ht="26.4" customHeight="1">
      <c r="A19" s="111" t="s">
        <v>1</v>
      </c>
      <c r="B19" s="112" t="s">
        <v>1</v>
      </c>
      <c r="C19" s="112" t="s">
        <v>1</v>
      </c>
      <c r="D19" s="112" t="s">
        <v>1</v>
      </c>
      <c r="E19" s="110" t="s">
        <v>140</v>
      </c>
      <c r="F19" s="96">
        <v>169235000</v>
      </c>
      <c r="G19" s="96">
        <v>2274284000</v>
      </c>
      <c r="H19" s="96">
        <v>2443519000</v>
      </c>
      <c r="I19" s="96">
        <v>2443519000</v>
      </c>
      <c r="J19" s="96">
        <v>2140710987</v>
      </c>
      <c r="K19" s="96">
        <v>5561156</v>
      </c>
      <c r="L19" s="96">
        <v>297246857</v>
      </c>
      <c r="M19" s="73" t="s">
        <v>72</v>
      </c>
    </row>
    <row r="20" spans="1:14" ht="26.4" customHeight="1">
      <c r="A20" s="111" t="s">
        <v>1</v>
      </c>
      <c r="B20" s="112" t="s">
        <v>1</v>
      </c>
      <c r="C20" s="112" t="s">
        <v>73</v>
      </c>
      <c r="D20" s="112" t="s">
        <v>1</v>
      </c>
      <c r="E20" s="110" t="s">
        <v>141</v>
      </c>
      <c r="F20" s="96">
        <v>169235000</v>
      </c>
      <c r="G20" s="96">
        <v>2274284000</v>
      </c>
      <c r="H20" s="96">
        <v>2443519000</v>
      </c>
      <c r="I20" s="96">
        <v>2443519000</v>
      </c>
      <c r="J20" s="96">
        <v>2140710987</v>
      </c>
      <c r="K20" s="96">
        <v>5561156</v>
      </c>
      <c r="L20" s="96">
        <v>297246857</v>
      </c>
      <c r="M20" s="73" t="s">
        <v>72</v>
      </c>
    </row>
    <row r="21" spans="1:14" s="99" customFormat="1" ht="26.4" customHeight="1">
      <c r="A21" s="93" t="s">
        <v>82</v>
      </c>
      <c r="B21" s="94" t="s">
        <v>1</v>
      </c>
      <c r="C21" s="94" t="s">
        <v>1</v>
      </c>
      <c r="D21" s="94" t="s">
        <v>1</v>
      </c>
      <c r="E21" s="95" t="s">
        <v>142</v>
      </c>
      <c r="F21" s="96">
        <v>576037000</v>
      </c>
      <c r="G21" s="96">
        <v>31343451000</v>
      </c>
      <c r="H21" s="96">
        <v>31919488000</v>
      </c>
      <c r="I21" s="96">
        <v>31919488000</v>
      </c>
      <c r="J21" s="96">
        <v>30795184886</v>
      </c>
      <c r="K21" s="96">
        <v>120252846</v>
      </c>
      <c r="L21" s="96">
        <v>1004050268</v>
      </c>
      <c r="M21" s="97" t="s">
        <v>72</v>
      </c>
      <c r="N21" s="98"/>
    </row>
    <row r="22" spans="1:14" ht="26.4" customHeight="1">
      <c r="A22" s="111" t="s">
        <v>1</v>
      </c>
      <c r="B22" s="112" t="s">
        <v>73</v>
      </c>
      <c r="C22" s="112" t="s">
        <v>1</v>
      </c>
      <c r="D22" s="112" t="s">
        <v>1</v>
      </c>
      <c r="E22" s="110" t="s">
        <v>143</v>
      </c>
      <c r="F22" s="96">
        <v>576037000</v>
      </c>
      <c r="G22" s="96">
        <v>31343451000</v>
      </c>
      <c r="H22" s="96">
        <v>31919488000</v>
      </c>
      <c r="I22" s="96">
        <v>31919488000</v>
      </c>
      <c r="J22" s="72">
        <v>30795184886</v>
      </c>
      <c r="K22" s="72">
        <v>120252846</v>
      </c>
      <c r="L22" s="72">
        <v>1004050268</v>
      </c>
      <c r="M22" s="73" t="s">
        <v>72</v>
      </c>
    </row>
    <row r="23" spans="1:14" ht="26.4" customHeight="1">
      <c r="A23" s="111" t="s">
        <v>1</v>
      </c>
      <c r="B23" s="112" t="s">
        <v>1</v>
      </c>
      <c r="C23" s="112" t="s">
        <v>1</v>
      </c>
      <c r="D23" s="112" t="s">
        <v>1</v>
      </c>
      <c r="E23" s="110" t="s">
        <v>144</v>
      </c>
      <c r="F23" s="96">
        <v>576037000</v>
      </c>
      <c r="G23" s="96">
        <v>2532650000</v>
      </c>
      <c r="H23" s="96">
        <v>3108687000</v>
      </c>
      <c r="I23" s="72">
        <v>3108687000</v>
      </c>
      <c r="J23" s="72">
        <v>2212379011</v>
      </c>
      <c r="K23" s="72">
        <v>120242846</v>
      </c>
      <c r="L23" s="72">
        <v>776065143</v>
      </c>
      <c r="M23" s="73" t="s">
        <v>72</v>
      </c>
    </row>
    <row r="24" spans="1:14" ht="26.4" customHeight="1">
      <c r="A24" s="111" t="s">
        <v>1</v>
      </c>
      <c r="B24" s="112" t="s">
        <v>1</v>
      </c>
      <c r="C24" s="112" t="s">
        <v>73</v>
      </c>
      <c r="D24" s="112" t="s">
        <v>1</v>
      </c>
      <c r="E24" s="110" t="s">
        <v>145</v>
      </c>
      <c r="F24" s="96">
        <v>576037000</v>
      </c>
      <c r="G24" s="96">
        <v>2532650000</v>
      </c>
      <c r="H24" s="96">
        <v>3108687000</v>
      </c>
      <c r="I24" s="72">
        <v>3108687000</v>
      </c>
      <c r="J24" s="72">
        <v>2212379011</v>
      </c>
      <c r="K24" s="72">
        <v>120242846</v>
      </c>
      <c r="L24" s="72">
        <v>776065143</v>
      </c>
      <c r="M24" s="73" t="s">
        <v>72</v>
      </c>
    </row>
    <row r="25" spans="1:14" ht="26.4" customHeight="1">
      <c r="A25" s="111" t="s">
        <v>1</v>
      </c>
      <c r="B25" s="112" t="s">
        <v>1</v>
      </c>
      <c r="C25" s="112" t="s">
        <v>1</v>
      </c>
      <c r="D25" s="112" t="s">
        <v>1</v>
      </c>
      <c r="E25" s="110" t="s">
        <v>146</v>
      </c>
      <c r="F25" s="96" t="s">
        <v>72</v>
      </c>
      <c r="G25" s="96">
        <v>28810801000</v>
      </c>
      <c r="H25" s="96">
        <v>28810801000</v>
      </c>
      <c r="I25" s="96">
        <v>28810801000</v>
      </c>
      <c r="J25" s="72">
        <v>28582805875</v>
      </c>
      <c r="K25" s="72">
        <v>10000</v>
      </c>
      <c r="L25" s="72">
        <v>227985125</v>
      </c>
      <c r="M25" s="73" t="s">
        <v>72</v>
      </c>
    </row>
    <row r="26" spans="1:14" ht="26.4" customHeight="1">
      <c r="A26" s="111" t="s">
        <v>1</v>
      </c>
      <c r="B26" s="112" t="s">
        <v>1</v>
      </c>
      <c r="C26" s="112" t="s">
        <v>78</v>
      </c>
      <c r="D26" s="112" t="s">
        <v>1</v>
      </c>
      <c r="E26" s="110" t="s">
        <v>204</v>
      </c>
      <c r="F26" s="96" t="s">
        <v>72</v>
      </c>
      <c r="G26" s="96">
        <v>28810801000</v>
      </c>
      <c r="H26" s="96">
        <v>28810801000</v>
      </c>
      <c r="I26" s="96">
        <v>28810801000</v>
      </c>
      <c r="J26" s="72">
        <v>28582805875</v>
      </c>
      <c r="K26" s="72">
        <v>10000</v>
      </c>
      <c r="L26" s="72">
        <v>227985125</v>
      </c>
      <c r="M26" s="73" t="s">
        <v>72</v>
      </c>
    </row>
    <row r="27" spans="1:14" s="99" customFormat="1" ht="26.4" customHeight="1">
      <c r="A27" s="93" t="s">
        <v>86</v>
      </c>
      <c r="B27" s="94" t="s">
        <v>1</v>
      </c>
      <c r="C27" s="94" t="s">
        <v>1</v>
      </c>
      <c r="D27" s="94" t="s">
        <v>1</v>
      </c>
      <c r="E27" s="95" t="s">
        <v>148</v>
      </c>
      <c r="F27" s="96">
        <v>20491000000</v>
      </c>
      <c r="G27" s="96">
        <v>331510240000</v>
      </c>
      <c r="H27" s="96">
        <v>352001240000</v>
      </c>
      <c r="I27" s="96">
        <v>332319116000</v>
      </c>
      <c r="J27" s="96">
        <v>320275196010</v>
      </c>
      <c r="K27" s="96">
        <v>1856753397</v>
      </c>
      <c r="L27" s="96">
        <v>10187166593</v>
      </c>
      <c r="M27" s="97">
        <v>19682124000</v>
      </c>
      <c r="N27" s="98"/>
    </row>
    <row r="28" spans="1:14" s="99" customFormat="1" ht="26.4" customHeight="1">
      <c r="A28" s="93" t="s">
        <v>1</v>
      </c>
      <c r="B28" s="94" t="s">
        <v>73</v>
      </c>
      <c r="C28" s="94" t="s">
        <v>1</v>
      </c>
      <c r="D28" s="94" t="s">
        <v>1</v>
      </c>
      <c r="E28" s="95" t="s">
        <v>149</v>
      </c>
      <c r="F28" s="96">
        <v>20491000000</v>
      </c>
      <c r="G28" s="96">
        <v>331510240000</v>
      </c>
      <c r="H28" s="96">
        <v>352001240000</v>
      </c>
      <c r="I28" s="96">
        <v>332319116000</v>
      </c>
      <c r="J28" s="96">
        <v>320275196010</v>
      </c>
      <c r="K28" s="96">
        <v>1856753397</v>
      </c>
      <c r="L28" s="96">
        <v>10187166593</v>
      </c>
      <c r="M28" s="97">
        <v>19682124000</v>
      </c>
      <c r="N28" s="98"/>
    </row>
    <row r="29" spans="1:14" ht="26.4" customHeight="1">
      <c r="A29" s="113" t="s">
        <v>1</v>
      </c>
      <c r="B29" s="114" t="s">
        <v>1</v>
      </c>
      <c r="C29" s="114" t="s">
        <v>1</v>
      </c>
      <c r="D29" s="114" t="s">
        <v>1</v>
      </c>
      <c r="E29" s="115" t="s">
        <v>150</v>
      </c>
      <c r="F29" s="103">
        <v>415000000</v>
      </c>
      <c r="G29" s="103">
        <v>160000000</v>
      </c>
      <c r="H29" s="103">
        <v>575000000</v>
      </c>
      <c r="I29" s="103">
        <v>575000000</v>
      </c>
      <c r="J29" s="77">
        <v>574635883</v>
      </c>
      <c r="K29" s="77" t="s">
        <v>72</v>
      </c>
      <c r="L29" s="77">
        <v>364117</v>
      </c>
      <c r="M29" s="78" t="s">
        <v>72</v>
      </c>
    </row>
    <row r="30" spans="1:14" ht="26.4" customHeight="1">
      <c r="A30" s="116" t="s">
        <v>1</v>
      </c>
      <c r="B30" s="117" t="s">
        <v>1</v>
      </c>
      <c r="C30" s="117" t="s">
        <v>73</v>
      </c>
      <c r="D30" s="117" t="s">
        <v>1</v>
      </c>
      <c r="E30" s="118" t="s">
        <v>151</v>
      </c>
      <c r="F30" s="108">
        <v>415000000</v>
      </c>
      <c r="G30" s="108">
        <v>160000000</v>
      </c>
      <c r="H30" s="108">
        <v>575000000</v>
      </c>
      <c r="I30" s="108">
        <v>575000000</v>
      </c>
      <c r="J30" s="81">
        <v>574635883</v>
      </c>
      <c r="K30" s="81" t="s">
        <v>72</v>
      </c>
      <c r="L30" s="81">
        <v>364117</v>
      </c>
      <c r="M30" s="82" t="s">
        <v>72</v>
      </c>
    </row>
    <row r="31" spans="1:14" ht="26.4" customHeight="1">
      <c r="A31" s="111" t="s">
        <v>1</v>
      </c>
      <c r="B31" s="112" t="s">
        <v>1</v>
      </c>
      <c r="C31" s="112" t="s">
        <v>1</v>
      </c>
      <c r="D31" s="112" t="s">
        <v>1</v>
      </c>
      <c r="E31" s="110" t="s">
        <v>152</v>
      </c>
      <c r="F31" s="96">
        <v>20076000000</v>
      </c>
      <c r="G31" s="96">
        <v>331350240000</v>
      </c>
      <c r="H31" s="96">
        <v>351426240000</v>
      </c>
      <c r="I31" s="72">
        <v>331744116000</v>
      </c>
      <c r="J31" s="72">
        <v>319700560127</v>
      </c>
      <c r="K31" s="72">
        <v>1856753397</v>
      </c>
      <c r="L31" s="72">
        <v>10186802476</v>
      </c>
      <c r="M31" s="73">
        <v>19682124000</v>
      </c>
    </row>
    <row r="32" spans="1:14" ht="26.4" customHeight="1">
      <c r="A32" s="111" t="s">
        <v>1</v>
      </c>
      <c r="B32" s="112" t="s">
        <v>1</v>
      </c>
      <c r="C32" s="112" t="s">
        <v>78</v>
      </c>
      <c r="D32" s="112" t="s">
        <v>1</v>
      </c>
      <c r="E32" s="110" t="s">
        <v>205</v>
      </c>
      <c r="F32" s="96">
        <v>20076000000</v>
      </c>
      <c r="G32" s="96">
        <v>331350240000</v>
      </c>
      <c r="H32" s="96">
        <v>351426240000</v>
      </c>
      <c r="I32" s="72">
        <v>331744116000</v>
      </c>
      <c r="J32" s="72">
        <v>319700560127</v>
      </c>
      <c r="K32" s="72">
        <v>1856753397</v>
      </c>
      <c r="L32" s="72">
        <v>10186802476</v>
      </c>
      <c r="M32" s="73">
        <v>19682124000</v>
      </c>
    </row>
    <row r="33" spans="1:14" s="99" customFormat="1" ht="26.4" customHeight="1">
      <c r="A33" s="93" t="s">
        <v>92</v>
      </c>
      <c r="B33" s="94" t="s">
        <v>1</v>
      </c>
      <c r="C33" s="94" t="s">
        <v>1</v>
      </c>
      <c r="D33" s="94" t="s">
        <v>1</v>
      </c>
      <c r="E33" s="95" t="s">
        <v>154</v>
      </c>
      <c r="F33" s="96">
        <v>16767107000</v>
      </c>
      <c r="G33" s="96">
        <v>71252900000</v>
      </c>
      <c r="H33" s="96">
        <v>88020007000</v>
      </c>
      <c r="I33" s="96">
        <v>88020007000</v>
      </c>
      <c r="J33" s="96">
        <v>82510753518</v>
      </c>
      <c r="K33" s="96">
        <v>3751400535</v>
      </c>
      <c r="L33" s="96">
        <v>1757852947</v>
      </c>
      <c r="M33" s="97" t="s">
        <v>72</v>
      </c>
      <c r="N33" s="98"/>
    </row>
    <row r="34" spans="1:14" ht="26.4" customHeight="1">
      <c r="A34" s="111" t="s">
        <v>1</v>
      </c>
      <c r="B34" s="112" t="s">
        <v>73</v>
      </c>
      <c r="C34" s="112" t="s">
        <v>1</v>
      </c>
      <c r="D34" s="112" t="s">
        <v>1</v>
      </c>
      <c r="E34" s="110" t="s">
        <v>155</v>
      </c>
      <c r="F34" s="96">
        <v>16767107000</v>
      </c>
      <c r="G34" s="96">
        <v>71252900000</v>
      </c>
      <c r="H34" s="96">
        <v>88020007000</v>
      </c>
      <c r="I34" s="96">
        <v>88020007000</v>
      </c>
      <c r="J34" s="96">
        <v>82510753518</v>
      </c>
      <c r="K34" s="96">
        <v>3751400535</v>
      </c>
      <c r="L34" s="96">
        <v>1757852947</v>
      </c>
      <c r="M34" s="97" t="s">
        <v>72</v>
      </c>
    </row>
    <row r="35" spans="1:14" ht="26.4" customHeight="1">
      <c r="A35" s="111" t="s">
        <v>1</v>
      </c>
      <c r="B35" s="112" t="s">
        <v>1</v>
      </c>
      <c r="C35" s="112" t="s">
        <v>1</v>
      </c>
      <c r="D35" s="112" t="s">
        <v>1</v>
      </c>
      <c r="E35" s="110" t="s">
        <v>156</v>
      </c>
      <c r="F35" s="96">
        <v>1124618000</v>
      </c>
      <c r="G35" s="96">
        <v>12826726000</v>
      </c>
      <c r="H35" s="96">
        <v>13951344000</v>
      </c>
      <c r="I35" s="72">
        <v>13951344000</v>
      </c>
      <c r="J35" s="72">
        <v>11597599659</v>
      </c>
      <c r="K35" s="72">
        <v>1252372051</v>
      </c>
      <c r="L35" s="72">
        <v>1101372290</v>
      </c>
      <c r="M35" s="73" t="s">
        <v>72</v>
      </c>
    </row>
    <row r="36" spans="1:14" ht="26.4" customHeight="1">
      <c r="A36" s="111" t="s">
        <v>1</v>
      </c>
      <c r="B36" s="112" t="s">
        <v>1</v>
      </c>
      <c r="C36" s="112" t="s">
        <v>73</v>
      </c>
      <c r="D36" s="112" t="s">
        <v>1</v>
      </c>
      <c r="E36" s="110" t="s">
        <v>157</v>
      </c>
      <c r="F36" s="96">
        <v>1124618000</v>
      </c>
      <c r="G36" s="96">
        <v>12826726000</v>
      </c>
      <c r="H36" s="96">
        <v>13951344000</v>
      </c>
      <c r="I36" s="72">
        <v>13951344000</v>
      </c>
      <c r="J36" s="72">
        <v>11597599659</v>
      </c>
      <c r="K36" s="72">
        <v>1252372051</v>
      </c>
      <c r="L36" s="72">
        <v>1101372290</v>
      </c>
      <c r="M36" s="73" t="s">
        <v>72</v>
      </c>
    </row>
    <row r="37" spans="1:14" ht="26.4" customHeight="1">
      <c r="A37" s="111" t="s">
        <v>1</v>
      </c>
      <c r="B37" s="112" t="s">
        <v>1</v>
      </c>
      <c r="C37" s="112" t="s">
        <v>1</v>
      </c>
      <c r="D37" s="112" t="s">
        <v>1</v>
      </c>
      <c r="E37" s="110" t="s">
        <v>158</v>
      </c>
      <c r="F37" s="96">
        <v>15642489000</v>
      </c>
      <c r="G37" s="96">
        <v>58426174000</v>
      </c>
      <c r="H37" s="96">
        <v>74068663000</v>
      </c>
      <c r="I37" s="72">
        <v>74068663000</v>
      </c>
      <c r="J37" s="72">
        <v>70913153859</v>
      </c>
      <c r="K37" s="72">
        <v>2499028484</v>
      </c>
      <c r="L37" s="72">
        <v>656480657</v>
      </c>
      <c r="M37" s="73" t="s">
        <v>72</v>
      </c>
    </row>
    <row r="38" spans="1:14" ht="26.4" customHeight="1">
      <c r="A38" s="111" t="s">
        <v>1</v>
      </c>
      <c r="B38" s="112" t="s">
        <v>1</v>
      </c>
      <c r="C38" s="112" t="s">
        <v>78</v>
      </c>
      <c r="D38" s="112" t="s">
        <v>1</v>
      </c>
      <c r="E38" s="110" t="s">
        <v>206</v>
      </c>
      <c r="F38" s="96">
        <v>15642489000</v>
      </c>
      <c r="G38" s="96">
        <v>58426174000</v>
      </c>
      <c r="H38" s="96">
        <v>74068663000</v>
      </c>
      <c r="I38" s="72">
        <v>74068663000</v>
      </c>
      <c r="J38" s="72">
        <v>70913153859</v>
      </c>
      <c r="K38" s="72">
        <v>2499028484</v>
      </c>
      <c r="L38" s="72">
        <v>656480657</v>
      </c>
      <c r="M38" s="73" t="s">
        <v>72</v>
      </c>
    </row>
    <row r="39" spans="1:14" s="99" customFormat="1" ht="26.4" customHeight="1">
      <c r="A39" s="93" t="s">
        <v>160</v>
      </c>
      <c r="B39" s="94" t="s">
        <v>1</v>
      </c>
      <c r="C39" s="94" t="s">
        <v>1</v>
      </c>
      <c r="D39" s="94" t="s">
        <v>1</v>
      </c>
      <c r="E39" s="95" t="s">
        <v>161</v>
      </c>
      <c r="F39" s="96">
        <v>3556947000</v>
      </c>
      <c r="G39" s="96">
        <v>42383778000</v>
      </c>
      <c r="H39" s="96">
        <v>45940725000</v>
      </c>
      <c r="I39" s="96">
        <v>45940725000</v>
      </c>
      <c r="J39" s="96">
        <v>45093350195</v>
      </c>
      <c r="K39" s="96">
        <v>21868775</v>
      </c>
      <c r="L39" s="96">
        <v>825506030</v>
      </c>
      <c r="M39" s="97" t="s">
        <v>72</v>
      </c>
      <c r="N39" s="98"/>
    </row>
    <row r="40" spans="1:14" ht="26.4" customHeight="1">
      <c r="A40" s="111" t="s">
        <v>1</v>
      </c>
      <c r="B40" s="112" t="s">
        <v>73</v>
      </c>
      <c r="C40" s="112" t="s">
        <v>1</v>
      </c>
      <c r="D40" s="112" t="s">
        <v>1</v>
      </c>
      <c r="E40" s="110" t="s">
        <v>162</v>
      </c>
      <c r="F40" s="96">
        <v>3556947000</v>
      </c>
      <c r="G40" s="96">
        <v>42383778000</v>
      </c>
      <c r="H40" s="96">
        <v>45940725000</v>
      </c>
      <c r="I40" s="96">
        <v>45940725000</v>
      </c>
      <c r="J40" s="96">
        <v>45093350195</v>
      </c>
      <c r="K40" s="96">
        <v>21868775</v>
      </c>
      <c r="L40" s="96">
        <v>825506030</v>
      </c>
      <c r="M40" s="97" t="s">
        <v>72</v>
      </c>
    </row>
    <row r="41" spans="1:14" ht="26.4" customHeight="1">
      <c r="A41" s="111" t="s">
        <v>1</v>
      </c>
      <c r="B41" s="112" t="s">
        <v>1</v>
      </c>
      <c r="C41" s="112" t="s">
        <v>1</v>
      </c>
      <c r="D41" s="112" t="s">
        <v>1</v>
      </c>
      <c r="E41" s="110" t="s">
        <v>163</v>
      </c>
      <c r="F41" s="96">
        <v>71420000</v>
      </c>
      <c r="G41" s="96">
        <v>114636000</v>
      </c>
      <c r="H41" s="96">
        <v>186056000</v>
      </c>
      <c r="I41" s="72">
        <v>186056000</v>
      </c>
      <c r="J41" s="72">
        <v>168836037</v>
      </c>
      <c r="K41" s="72" t="s">
        <v>72</v>
      </c>
      <c r="L41" s="72">
        <v>17219963</v>
      </c>
      <c r="M41" s="73" t="s">
        <v>72</v>
      </c>
    </row>
    <row r="42" spans="1:14" ht="26.4" customHeight="1">
      <c r="A42" s="111" t="s">
        <v>1</v>
      </c>
      <c r="B42" s="112" t="s">
        <v>1</v>
      </c>
      <c r="C42" s="112" t="s">
        <v>73</v>
      </c>
      <c r="D42" s="112" t="s">
        <v>1</v>
      </c>
      <c r="E42" s="110" t="s">
        <v>164</v>
      </c>
      <c r="F42" s="96">
        <v>71420000</v>
      </c>
      <c r="G42" s="96">
        <v>114636000</v>
      </c>
      <c r="H42" s="96">
        <v>186056000</v>
      </c>
      <c r="I42" s="72">
        <v>186056000</v>
      </c>
      <c r="J42" s="72">
        <v>168836037</v>
      </c>
      <c r="K42" s="72" t="s">
        <v>72</v>
      </c>
      <c r="L42" s="72">
        <v>17219963</v>
      </c>
      <c r="M42" s="73" t="s">
        <v>72</v>
      </c>
    </row>
    <row r="43" spans="1:14" ht="26.4" customHeight="1">
      <c r="A43" s="111" t="s">
        <v>1</v>
      </c>
      <c r="B43" s="112" t="s">
        <v>1</v>
      </c>
      <c r="C43" s="112" t="s">
        <v>1</v>
      </c>
      <c r="D43" s="112" t="s">
        <v>1</v>
      </c>
      <c r="E43" s="110" t="s">
        <v>165</v>
      </c>
      <c r="F43" s="96">
        <v>3485527000</v>
      </c>
      <c r="G43" s="96">
        <v>42269142000</v>
      </c>
      <c r="H43" s="96">
        <v>45754669000</v>
      </c>
      <c r="I43" s="72">
        <v>45754669000</v>
      </c>
      <c r="J43" s="72">
        <v>44924514158</v>
      </c>
      <c r="K43" s="72">
        <v>21868775</v>
      </c>
      <c r="L43" s="72">
        <v>808286067</v>
      </c>
      <c r="M43" s="73" t="s">
        <v>72</v>
      </c>
    </row>
    <row r="44" spans="1:14" ht="26.4" customHeight="1">
      <c r="A44" s="111" t="s">
        <v>1</v>
      </c>
      <c r="B44" s="112" t="s">
        <v>1</v>
      </c>
      <c r="C44" s="112" t="s">
        <v>78</v>
      </c>
      <c r="D44" s="112" t="s">
        <v>1</v>
      </c>
      <c r="E44" s="110" t="s">
        <v>207</v>
      </c>
      <c r="F44" s="96">
        <v>3485527000</v>
      </c>
      <c r="G44" s="96">
        <v>42269142000</v>
      </c>
      <c r="H44" s="96">
        <v>45754669000</v>
      </c>
      <c r="I44" s="72">
        <v>45754669000</v>
      </c>
      <c r="J44" s="72">
        <v>44924514158</v>
      </c>
      <c r="K44" s="72">
        <v>21868775</v>
      </c>
      <c r="L44" s="72">
        <v>808286067</v>
      </c>
      <c r="M44" s="73" t="s">
        <v>72</v>
      </c>
    </row>
    <row r="45" spans="1:14" s="99" customFormat="1" ht="26.4" customHeight="1">
      <c r="A45" s="93" t="s">
        <v>167</v>
      </c>
      <c r="B45" s="94" t="s">
        <v>1</v>
      </c>
      <c r="C45" s="94" t="s">
        <v>1</v>
      </c>
      <c r="D45" s="94" t="s">
        <v>1</v>
      </c>
      <c r="E45" s="95" t="s">
        <v>168</v>
      </c>
      <c r="F45" s="96">
        <v>16958068000</v>
      </c>
      <c r="G45" s="96">
        <v>207489303000</v>
      </c>
      <c r="H45" s="96">
        <v>224447371000</v>
      </c>
      <c r="I45" s="96">
        <v>224447371000</v>
      </c>
      <c r="J45" s="96">
        <v>190149153959</v>
      </c>
      <c r="K45" s="96">
        <v>20541776030</v>
      </c>
      <c r="L45" s="96">
        <v>13756441011</v>
      </c>
      <c r="M45" s="97" t="s">
        <v>72</v>
      </c>
      <c r="N45" s="98"/>
    </row>
    <row r="46" spans="1:14" ht="26.4" customHeight="1">
      <c r="A46" s="111" t="s">
        <v>1</v>
      </c>
      <c r="B46" s="112" t="s">
        <v>73</v>
      </c>
      <c r="C46" s="112" t="s">
        <v>1</v>
      </c>
      <c r="D46" s="112" t="s">
        <v>1</v>
      </c>
      <c r="E46" s="110" t="s">
        <v>169</v>
      </c>
      <c r="F46" s="96">
        <v>16958068000</v>
      </c>
      <c r="G46" s="96">
        <v>207489303000</v>
      </c>
      <c r="H46" s="96">
        <v>224447371000</v>
      </c>
      <c r="I46" s="96">
        <v>224447371000</v>
      </c>
      <c r="J46" s="96">
        <v>190149153959</v>
      </c>
      <c r="K46" s="96">
        <v>20541776030</v>
      </c>
      <c r="L46" s="96">
        <v>13756441011</v>
      </c>
      <c r="M46" s="97" t="s">
        <v>72</v>
      </c>
    </row>
    <row r="47" spans="1:14" ht="26.4" customHeight="1">
      <c r="A47" s="111" t="s">
        <v>1</v>
      </c>
      <c r="B47" s="112" t="s">
        <v>1</v>
      </c>
      <c r="C47" s="112" t="s">
        <v>1</v>
      </c>
      <c r="D47" s="112" t="s">
        <v>1</v>
      </c>
      <c r="E47" s="110" t="s">
        <v>170</v>
      </c>
      <c r="F47" s="96">
        <v>16880068000</v>
      </c>
      <c r="G47" s="96">
        <v>173253786000</v>
      </c>
      <c r="H47" s="96">
        <v>190133854000</v>
      </c>
      <c r="I47" s="96">
        <v>190133854000</v>
      </c>
      <c r="J47" s="72">
        <v>156305996760</v>
      </c>
      <c r="K47" s="72">
        <v>20539874496</v>
      </c>
      <c r="L47" s="72">
        <v>13287982744</v>
      </c>
      <c r="M47" s="73" t="s">
        <v>72</v>
      </c>
    </row>
    <row r="48" spans="1:14" ht="26.4" customHeight="1">
      <c r="A48" s="111" t="s">
        <v>1</v>
      </c>
      <c r="B48" s="112" t="s">
        <v>1</v>
      </c>
      <c r="C48" s="112" t="s">
        <v>73</v>
      </c>
      <c r="D48" s="112" t="s">
        <v>1</v>
      </c>
      <c r="E48" s="110" t="s">
        <v>171</v>
      </c>
      <c r="F48" s="96">
        <v>16880068000</v>
      </c>
      <c r="G48" s="96">
        <v>173253786000</v>
      </c>
      <c r="H48" s="96">
        <v>190133854000</v>
      </c>
      <c r="I48" s="96">
        <v>190133854000</v>
      </c>
      <c r="J48" s="72">
        <v>156305996760</v>
      </c>
      <c r="K48" s="72">
        <v>20539874496</v>
      </c>
      <c r="L48" s="72">
        <v>13287982744</v>
      </c>
      <c r="M48" s="73" t="s">
        <v>72</v>
      </c>
    </row>
    <row r="49" spans="1:14" ht="26.4" customHeight="1">
      <c r="A49" s="111" t="s">
        <v>1</v>
      </c>
      <c r="B49" s="112" t="s">
        <v>1</v>
      </c>
      <c r="C49" s="112" t="s">
        <v>1</v>
      </c>
      <c r="D49" s="112" t="s">
        <v>1</v>
      </c>
      <c r="E49" s="110" t="s">
        <v>172</v>
      </c>
      <c r="F49" s="96">
        <v>78000000</v>
      </c>
      <c r="G49" s="96">
        <v>34235517000</v>
      </c>
      <c r="H49" s="96">
        <v>34313517000</v>
      </c>
      <c r="I49" s="96">
        <v>34313517000</v>
      </c>
      <c r="J49" s="72">
        <v>33843157199</v>
      </c>
      <c r="K49" s="72">
        <v>1901534</v>
      </c>
      <c r="L49" s="72">
        <v>468458267</v>
      </c>
      <c r="M49" s="73" t="s">
        <v>72</v>
      </c>
    </row>
    <row r="50" spans="1:14" ht="26.4" customHeight="1">
      <c r="A50" s="111" t="s">
        <v>1</v>
      </c>
      <c r="B50" s="112" t="s">
        <v>1</v>
      </c>
      <c r="C50" s="112" t="s">
        <v>78</v>
      </c>
      <c r="D50" s="112" t="s">
        <v>1</v>
      </c>
      <c r="E50" s="110" t="s">
        <v>208</v>
      </c>
      <c r="F50" s="96">
        <v>78000000</v>
      </c>
      <c r="G50" s="96">
        <v>34235517000</v>
      </c>
      <c r="H50" s="96">
        <v>34313517000</v>
      </c>
      <c r="I50" s="96">
        <v>34313517000</v>
      </c>
      <c r="J50" s="72">
        <v>33843157199</v>
      </c>
      <c r="K50" s="72">
        <v>1901534</v>
      </c>
      <c r="L50" s="72">
        <v>468458267</v>
      </c>
      <c r="M50" s="73" t="s">
        <v>72</v>
      </c>
    </row>
    <row r="51" spans="1:14" s="99" customFormat="1" ht="26.4" customHeight="1">
      <c r="A51" s="93" t="s">
        <v>174</v>
      </c>
      <c r="B51" s="94" t="s">
        <v>1</v>
      </c>
      <c r="C51" s="94" t="s">
        <v>1</v>
      </c>
      <c r="D51" s="94" t="s">
        <v>1</v>
      </c>
      <c r="E51" s="95" t="s">
        <v>175</v>
      </c>
      <c r="F51" s="96">
        <v>800000000</v>
      </c>
      <c r="G51" s="96">
        <v>9679051000</v>
      </c>
      <c r="H51" s="96">
        <v>10479051000</v>
      </c>
      <c r="I51" s="96">
        <v>10479051000</v>
      </c>
      <c r="J51" s="96">
        <v>9776414605</v>
      </c>
      <c r="K51" s="96">
        <v>433002912</v>
      </c>
      <c r="L51" s="96">
        <v>269633483</v>
      </c>
      <c r="M51" s="97" t="s">
        <v>72</v>
      </c>
      <c r="N51" s="98"/>
    </row>
    <row r="52" spans="1:14" ht="26.4" customHeight="1">
      <c r="A52" s="111" t="s">
        <v>1</v>
      </c>
      <c r="B52" s="112" t="s">
        <v>73</v>
      </c>
      <c r="C52" s="112" t="s">
        <v>1</v>
      </c>
      <c r="D52" s="112" t="s">
        <v>1</v>
      </c>
      <c r="E52" s="110" t="s">
        <v>176</v>
      </c>
      <c r="F52" s="96">
        <v>800000000</v>
      </c>
      <c r="G52" s="96">
        <v>9679051000</v>
      </c>
      <c r="H52" s="96">
        <v>10479051000</v>
      </c>
      <c r="I52" s="96">
        <v>10479051000</v>
      </c>
      <c r="J52" s="96">
        <v>9776414605</v>
      </c>
      <c r="K52" s="96">
        <v>433002912</v>
      </c>
      <c r="L52" s="96">
        <v>269633483</v>
      </c>
      <c r="M52" s="97" t="s">
        <v>72</v>
      </c>
    </row>
    <row r="53" spans="1:14" ht="26.4" customHeight="1">
      <c r="A53" s="113" t="s">
        <v>1</v>
      </c>
      <c r="B53" s="114" t="s">
        <v>1</v>
      </c>
      <c r="C53" s="114" t="s">
        <v>1</v>
      </c>
      <c r="D53" s="114" t="s">
        <v>1</v>
      </c>
      <c r="E53" s="115" t="s">
        <v>177</v>
      </c>
      <c r="F53" s="103">
        <v>800000000</v>
      </c>
      <c r="G53" s="103">
        <v>9679051000</v>
      </c>
      <c r="H53" s="103">
        <v>10479051000</v>
      </c>
      <c r="I53" s="103">
        <v>10479051000</v>
      </c>
      <c r="J53" s="103">
        <v>9776414605</v>
      </c>
      <c r="K53" s="103">
        <v>433002912</v>
      </c>
      <c r="L53" s="103">
        <v>269633483</v>
      </c>
      <c r="M53" s="78" t="s">
        <v>72</v>
      </c>
    </row>
    <row r="54" spans="1:14" ht="26.4" customHeight="1">
      <c r="A54" s="111" t="s">
        <v>1</v>
      </c>
      <c r="B54" s="112" t="s">
        <v>1</v>
      </c>
      <c r="C54" s="112" t="s">
        <v>73</v>
      </c>
      <c r="D54" s="112" t="s">
        <v>1</v>
      </c>
      <c r="E54" s="110" t="s">
        <v>209</v>
      </c>
      <c r="F54" s="96">
        <v>800000000</v>
      </c>
      <c r="G54" s="96">
        <v>9679051000</v>
      </c>
      <c r="H54" s="96">
        <v>10479051000</v>
      </c>
      <c r="I54" s="96">
        <v>10479051000</v>
      </c>
      <c r="J54" s="96">
        <v>9776414605</v>
      </c>
      <c r="K54" s="96">
        <v>433002912</v>
      </c>
      <c r="L54" s="96">
        <v>269633483</v>
      </c>
      <c r="M54" s="73" t="s">
        <v>72</v>
      </c>
    </row>
    <row r="55" spans="1:14" s="99" customFormat="1" ht="26.4" customHeight="1">
      <c r="A55" s="93" t="s">
        <v>210</v>
      </c>
      <c r="B55" s="94" t="s">
        <v>1</v>
      </c>
      <c r="C55" s="94" t="s">
        <v>1</v>
      </c>
      <c r="D55" s="94" t="s">
        <v>1</v>
      </c>
      <c r="E55" s="95" t="s">
        <v>179</v>
      </c>
      <c r="F55" s="96">
        <v>112550000</v>
      </c>
      <c r="G55" s="96" t="s">
        <v>72</v>
      </c>
      <c r="H55" s="96">
        <v>112550000</v>
      </c>
      <c r="I55" s="96">
        <v>112550000</v>
      </c>
      <c r="J55" s="96">
        <v>112550000</v>
      </c>
      <c r="K55" s="96" t="s">
        <v>72</v>
      </c>
      <c r="L55" s="96" t="s">
        <v>72</v>
      </c>
      <c r="M55" s="97" t="s">
        <v>72</v>
      </c>
      <c r="N55" s="98"/>
    </row>
    <row r="56" spans="1:14" ht="26.4" customHeight="1">
      <c r="A56" s="111" t="s">
        <v>1</v>
      </c>
      <c r="B56" s="112" t="s">
        <v>73</v>
      </c>
      <c r="C56" s="112" t="s">
        <v>1</v>
      </c>
      <c r="D56" s="112" t="s">
        <v>1</v>
      </c>
      <c r="E56" s="110" t="s">
        <v>180</v>
      </c>
      <c r="F56" s="96">
        <v>112550000</v>
      </c>
      <c r="G56" s="96" t="s">
        <v>72</v>
      </c>
      <c r="H56" s="96">
        <v>112550000</v>
      </c>
      <c r="I56" s="96">
        <v>112550000</v>
      </c>
      <c r="J56" s="72">
        <v>112550000</v>
      </c>
      <c r="K56" s="72" t="s">
        <v>72</v>
      </c>
      <c r="L56" s="72" t="s">
        <v>72</v>
      </c>
      <c r="M56" s="73" t="s">
        <v>72</v>
      </c>
    </row>
    <row r="57" spans="1:14" ht="26.4" customHeight="1">
      <c r="A57" s="111" t="s">
        <v>1</v>
      </c>
      <c r="B57" s="112" t="s">
        <v>1</v>
      </c>
      <c r="C57" s="112" t="s">
        <v>1</v>
      </c>
      <c r="D57" s="112" t="s">
        <v>1</v>
      </c>
      <c r="E57" s="110" t="s">
        <v>181</v>
      </c>
      <c r="F57" s="96">
        <v>112550000</v>
      </c>
      <c r="G57" s="96" t="s">
        <v>72</v>
      </c>
      <c r="H57" s="96">
        <v>112550000</v>
      </c>
      <c r="I57" s="96">
        <v>112550000</v>
      </c>
      <c r="J57" s="72">
        <v>112550000</v>
      </c>
      <c r="K57" s="72" t="s">
        <v>72</v>
      </c>
      <c r="L57" s="72" t="s">
        <v>72</v>
      </c>
      <c r="M57" s="73" t="s">
        <v>72</v>
      </c>
    </row>
    <row r="58" spans="1:14" ht="26.4" customHeight="1">
      <c r="A58" s="111" t="s">
        <v>1</v>
      </c>
      <c r="B58" s="112" t="s">
        <v>1</v>
      </c>
      <c r="C58" s="112" t="s">
        <v>73</v>
      </c>
      <c r="D58" s="112" t="s">
        <v>1</v>
      </c>
      <c r="E58" s="110" t="s">
        <v>182</v>
      </c>
      <c r="F58" s="96">
        <v>112550000</v>
      </c>
      <c r="G58" s="96" t="s">
        <v>72</v>
      </c>
      <c r="H58" s="96">
        <v>112550000</v>
      </c>
      <c r="I58" s="96">
        <v>112550000</v>
      </c>
      <c r="J58" s="72">
        <v>112550000</v>
      </c>
      <c r="K58" s="72" t="s">
        <v>72</v>
      </c>
      <c r="L58" s="72" t="s">
        <v>72</v>
      </c>
      <c r="M58" s="73" t="s">
        <v>72</v>
      </c>
    </row>
    <row r="59" spans="1:14" s="99" customFormat="1" ht="26.4" customHeight="1">
      <c r="A59" s="93" t="s">
        <v>211</v>
      </c>
      <c r="B59" s="94" t="s">
        <v>1</v>
      </c>
      <c r="C59" s="94" t="s">
        <v>1</v>
      </c>
      <c r="D59" s="94" t="s">
        <v>1</v>
      </c>
      <c r="E59" s="95" t="s">
        <v>183</v>
      </c>
      <c r="F59" s="96" t="s">
        <v>72</v>
      </c>
      <c r="G59" s="96">
        <v>498252000</v>
      </c>
      <c r="H59" s="96">
        <v>498252000</v>
      </c>
      <c r="I59" s="96">
        <v>498252000</v>
      </c>
      <c r="J59" s="96">
        <v>427915794</v>
      </c>
      <c r="K59" s="96" t="s">
        <v>72</v>
      </c>
      <c r="L59" s="96">
        <v>70336206</v>
      </c>
      <c r="M59" s="97" t="s">
        <v>72</v>
      </c>
      <c r="N59" s="98"/>
    </row>
    <row r="60" spans="1:14" s="99" customFormat="1" ht="26.4" customHeight="1">
      <c r="A60" s="93" t="s">
        <v>1</v>
      </c>
      <c r="B60" s="94" t="s">
        <v>73</v>
      </c>
      <c r="C60" s="94" t="s">
        <v>1</v>
      </c>
      <c r="D60" s="94" t="s">
        <v>1</v>
      </c>
      <c r="E60" s="95" t="s">
        <v>184</v>
      </c>
      <c r="F60" s="96" t="s">
        <v>72</v>
      </c>
      <c r="G60" s="96">
        <v>498252000</v>
      </c>
      <c r="H60" s="96">
        <v>498252000</v>
      </c>
      <c r="I60" s="96">
        <v>498252000</v>
      </c>
      <c r="J60" s="96">
        <v>427915794</v>
      </c>
      <c r="K60" s="96" t="s">
        <v>72</v>
      </c>
      <c r="L60" s="96">
        <v>70336206</v>
      </c>
      <c r="M60" s="97" t="s">
        <v>72</v>
      </c>
      <c r="N60" s="98"/>
    </row>
    <row r="61" spans="1:14" s="99" customFormat="1" ht="26.4" customHeight="1">
      <c r="A61" s="93" t="s">
        <v>1</v>
      </c>
      <c r="B61" s="94" t="s">
        <v>1</v>
      </c>
      <c r="C61" s="94" t="s">
        <v>1</v>
      </c>
      <c r="D61" s="94" t="s">
        <v>1</v>
      </c>
      <c r="E61" s="95" t="s">
        <v>185</v>
      </c>
      <c r="F61" s="96" t="s">
        <v>72</v>
      </c>
      <c r="G61" s="96">
        <v>498252000</v>
      </c>
      <c r="H61" s="96">
        <v>498252000</v>
      </c>
      <c r="I61" s="96">
        <v>498252000</v>
      </c>
      <c r="J61" s="96">
        <v>427915794</v>
      </c>
      <c r="K61" s="96" t="s">
        <v>72</v>
      </c>
      <c r="L61" s="96">
        <v>70336206</v>
      </c>
      <c r="M61" s="97" t="s">
        <v>72</v>
      </c>
      <c r="N61" s="98"/>
    </row>
    <row r="62" spans="1:14" s="99" customFormat="1" ht="26.4" customHeight="1">
      <c r="A62" s="93" t="s">
        <v>1</v>
      </c>
      <c r="B62" s="94" t="s">
        <v>1</v>
      </c>
      <c r="C62" s="94" t="s">
        <v>73</v>
      </c>
      <c r="D62" s="94" t="s">
        <v>1</v>
      </c>
      <c r="E62" s="95" t="s">
        <v>186</v>
      </c>
      <c r="F62" s="96" t="s">
        <v>72</v>
      </c>
      <c r="G62" s="96">
        <v>498252000</v>
      </c>
      <c r="H62" s="96">
        <v>498252000</v>
      </c>
      <c r="I62" s="96">
        <v>498252000</v>
      </c>
      <c r="J62" s="96">
        <v>427915794</v>
      </c>
      <c r="K62" s="96" t="s">
        <v>72</v>
      </c>
      <c r="L62" s="96">
        <v>70336206</v>
      </c>
      <c r="M62" s="97" t="s">
        <v>72</v>
      </c>
      <c r="N62" s="98"/>
    </row>
    <row r="63" spans="1:14" s="99" customFormat="1" ht="26.4" customHeight="1">
      <c r="A63" s="93" t="s">
        <v>187</v>
      </c>
      <c r="B63" s="94" t="s">
        <v>1</v>
      </c>
      <c r="C63" s="94" t="s">
        <v>1</v>
      </c>
      <c r="D63" s="94" t="s">
        <v>1</v>
      </c>
      <c r="E63" s="95" t="s">
        <v>188</v>
      </c>
      <c r="F63" s="96" t="s">
        <v>72</v>
      </c>
      <c r="G63" s="96">
        <v>80618820000</v>
      </c>
      <c r="H63" s="96">
        <v>80618820000</v>
      </c>
      <c r="I63" s="96">
        <v>80618820000</v>
      </c>
      <c r="J63" s="96">
        <v>79917944285</v>
      </c>
      <c r="K63" s="96">
        <v>59383749</v>
      </c>
      <c r="L63" s="96">
        <v>641491966</v>
      </c>
      <c r="M63" s="97" t="s">
        <v>72</v>
      </c>
      <c r="N63" s="98"/>
    </row>
    <row r="64" spans="1:14" ht="26.4" customHeight="1">
      <c r="A64" s="111" t="s">
        <v>1</v>
      </c>
      <c r="B64" s="112" t="s">
        <v>73</v>
      </c>
      <c r="C64" s="112" t="s">
        <v>1</v>
      </c>
      <c r="D64" s="112" t="s">
        <v>1</v>
      </c>
      <c r="E64" s="110" t="s">
        <v>189</v>
      </c>
      <c r="F64" s="96" t="s">
        <v>72</v>
      </c>
      <c r="G64" s="96">
        <v>80618820000</v>
      </c>
      <c r="H64" s="96">
        <v>80618820000</v>
      </c>
      <c r="I64" s="96">
        <v>80618820000</v>
      </c>
      <c r="J64" s="96">
        <v>79917944285</v>
      </c>
      <c r="K64" s="96">
        <v>59383749</v>
      </c>
      <c r="L64" s="96">
        <v>641491966</v>
      </c>
      <c r="M64" s="97" t="s">
        <v>72</v>
      </c>
    </row>
    <row r="65" spans="1:14" ht="26.4" customHeight="1">
      <c r="A65" s="111" t="s">
        <v>1</v>
      </c>
      <c r="B65" s="112" t="s">
        <v>1</v>
      </c>
      <c r="C65" s="112" t="s">
        <v>1</v>
      </c>
      <c r="D65" s="112" t="s">
        <v>1</v>
      </c>
      <c r="E65" s="110" t="s">
        <v>190</v>
      </c>
      <c r="F65" s="96" t="s">
        <v>72</v>
      </c>
      <c r="G65" s="96">
        <v>80618820000</v>
      </c>
      <c r="H65" s="96">
        <v>80618820000</v>
      </c>
      <c r="I65" s="96">
        <v>80618820000</v>
      </c>
      <c r="J65" s="96">
        <v>79917944285</v>
      </c>
      <c r="K65" s="96">
        <v>59383749</v>
      </c>
      <c r="L65" s="96">
        <v>641491966</v>
      </c>
      <c r="M65" s="97" t="s">
        <v>72</v>
      </c>
    </row>
    <row r="66" spans="1:14" ht="26.4" customHeight="1">
      <c r="A66" s="111" t="s">
        <v>1</v>
      </c>
      <c r="B66" s="112" t="s">
        <v>1</v>
      </c>
      <c r="C66" s="112" t="s">
        <v>73</v>
      </c>
      <c r="D66" s="112" t="s">
        <v>1</v>
      </c>
      <c r="E66" s="110" t="s">
        <v>212</v>
      </c>
      <c r="F66" s="96" t="s">
        <v>72</v>
      </c>
      <c r="G66" s="96">
        <v>80618820000</v>
      </c>
      <c r="H66" s="96">
        <v>80618820000</v>
      </c>
      <c r="I66" s="96">
        <v>80618820000</v>
      </c>
      <c r="J66" s="96">
        <v>79917944285</v>
      </c>
      <c r="K66" s="96">
        <v>59383749</v>
      </c>
      <c r="L66" s="96">
        <v>641491966</v>
      </c>
      <c r="M66" s="97" t="s">
        <v>72</v>
      </c>
    </row>
    <row r="67" spans="1:14" s="99" customFormat="1" ht="26.4" customHeight="1">
      <c r="A67" s="93" t="s">
        <v>192</v>
      </c>
      <c r="B67" s="94" t="s">
        <v>1</v>
      </c>
      <c r="C67" s="94" t="s">
        <v>1</v>
      </c>
      <c r="D67" s="94" t="s">
        <v>1</v>
      </c>
      <c r="E67" s="95" t="s">
        <v>193</v>
      </c>
      <c r="F67" s="96" t="s">
        <v>72</v>
      </c>
      <c r="G67" s="96">
        <v>464898000</v>
      </c>
      <c r="H67" s="96">
        <v>464898000</v>
      </c>
      <c r="I67" s="96">
        <v>464898000</v>
      </c>
      <c r="J67" s="96">
        <v>428904758</v>
      </c>
      <c r="K67" s="96" t="s">
        <v>72</v>
      </c>
      <c r="L67" s="96">
        <v>35993242</v>
      </c>
      <c r="M67" s="97" t="s">
        <v>72</v>
      </c>
      <c r="N67" s="98"/>
    </row>
    <row r="68" spans="1:14" ht="26.4" customHeight="1">
      <c r="A68" s="111" t="s">
        <v>1</v>
      </c>
      <c r="B68" s="112" t="s">
        <v>73</v>
      </c>
      <c r="C68" s="112" t="s">
        <v>1</v>
      </c>
      <c r="D68" s="112" t="s">
        <v>1</v>
      </c>
      <c r="E68" s="110" t="s">
        <v>194</v>
      </c>
      <c r="F68" s="96" t="s">
        <v>72</v>
      </c>
      <c r="G68" s="96">
        <v>464898000</v>
      </c>
      <c r="H68" s="96">
        <v>464898000</v>
      </c>
      <c r="I68" s="96">
        <v>464898000</v>
      </c>
      <c r="J68" s="96">
        <v>428904758</v>
      </c>
      <c r="K68" s="96" t="s">
        <v>72</v>
      </c>
      <c r="L68" s="96">
        <v>35993242</v>
      </c>
      <c r="M68" s="97" t="s">
        <v>72</v>
      </c>
    </row>
    <row r="69" spans="1:14" ht="26.4" customHeight="1">
      <c r="A69" s="111" t="s">
        <v>1</v>
      </c>
      <c r="B69" s="112" t="s">
        <v>1</v>
      </c>
      <c r="C69" s="112" t="s">
        <v>1</v>
      </c>
      <c r="D69" s="112" t="s">
        <v>1</v>
      </c>
      <c r="E69" s="110" t="s">
        <v>195</v>
      </c>
      <c r="F69" s="96" t="s">
        <v>72</v>
      </c>
      <c r="G69" s="96">
        <v>464898000</v>
      </c>
      <c r="H69" s="96">
        <v>464898000</v>
      </c>
      <c r="I69" s="96">
        <v>464898000</v>
      </c>
      <c r="J69" s="96">
        <v>428904758</v>
      </c>
      <c r="K69" s="96" t="s">
        <v>72</v>
      </c>
      <c r="L69" s="96">
        <v>35993242</v>
      </c>
      <c r="M69" s="97" t="s">
        <v>72</v>
      </c>
    </row>
    <row r="70" spans="1:14" ht="26.4" customHeight="1">
      <c r="A70" s="111" t="s">
        <v>1</v>
      </c>
      <c r="B70" s="112" t="s">
        <v>1</v>
      </c>
      <c r="C70" s="112" t="s">
        <v>73</v>
      </c>
      <c r="D70" s="112" t="s">
        <v>1</v>
      </c>
      <c r="E70" s="110" t="s">
        <v>196</v>
      </c>
      <c r="F70" s="96" t="s">
        <v>72</v>
      </c>
      <c r="G70" s="96">
        <v>464898000</v>
      </c>
      <c r="H70" s="96">
        <v>464898000</v>
      </c>
      <c r="I70" s="96">
        <v>464898000</v>
      </c>
      <c r="J70" s="96">
        <v>428904758</v>
      </c>
      <c r="K70" s="96" t="s">
        <v>72</v>
      </c>
      <c r="L70" s="96">
        <v>35993242</v>
      </c>
      <c r="M70" s="97" t="s">
        <v>72</v>
      </c>
    </row>
    <row r="71" spans="1:14" ht="26.4" customHeight="1">
      <c r="F71" s="72"/>
      <c r="G71" s="72"/>
      <c r="H71" s="72"/>
      <c r="I71" s="72"/>
      <c r="J71" s="72"/>
      <c r="K71" s="72"/>
      <c r="L71" s="72"/>
      <c r="M71" s="73"/>
    </row>
    <row r="72" spans="1:14" ht="26.4" customHeight="1">
      <c r="F72" s="72"/>
      <c r="G72" s="72"/>
      <c r="H72" s="72"/>
      <c r="I72" s="72"/>
      <c r="J72" s="72"/>
      <c r="K72" s="72"/>
      <c r="L72" s="72"/>
      <c r="M72" s="73"/>
    </row>
    <row r="73" spans="1:14" ht="26.4" customHeight="1">
      <c r="F73" s="72"/>
      <c r="G73" s="72"/>
      <c r="H73" s="72"/>
      <c r="I73" s="72"/>
      <c r="J73" s="72"/>
      <c r="K73" s="72"/>
      <c r="L73" s="72"/>
      <c r="M73" s="73"/>
    </row>
    <row r="74" spans="1:14" ht="26.4" customHeight="1">
      <c r="F74" s="72"/>
      <c r="G74" s="72"/>
      <c r="H74" s="72"/>
      <c r="I74" s="72"/>
      <c r="J74" s="72"/>
      <c r="K74" s="72"/>
      <c r="L74" s="72"/>
      <c r="M74" s="73"/>
    </row>
    <row r="75" spans="1:14" ht="26.4" customHeight="1">
      <c r="F75" s="72"/>
      <c r="G75" s="72"/>
      <c r="H75" s="72"/>
      <c r="I75" s="72"/>
      <c r="J75" s="72"/>
      <c r="K75" s="72"/>
      <c r="L75" s="72"/>
      <c r="M75" s="73"/>
    </row>
    <row r="76" spans="1:14" ht="26.4" customHeight="1">
      <c r="F76" s="72"/>
      <c r="G76" s="72"/>
      <c r="H76" s="72"/>
      <c r="I76" s="72"/>
      <c r="J76" s="72"/>
      <c r="K76" s="72"/>
      <c r="L76" s="72"/>
      <c r="M76" s="73"/>
    </row>
    <row r="77" spans="1:14" ht="26.4" customHeight="1">
      <c r="A77" s="113"/>
      <c r="B77" s="114"/>
      <c r="C77" s="114"/>
      <c r="D77" s="114"/>
      <c r="E77" s="115"/>
      <c r="F77" s="77"/>
      <c r="G77" s="77"/>
      <c r="H77" s="77"/>
      <c r="I77" s="77"/>
      <c r="J77" s="77"/>
      <c r="K77" s="77"/>
      <c r="L77" s="77"/>
      <c r="M77" s="78"/>
    </row>
    <row r="78" spans="1:14" ht="26.4" customHeight="1">
      <c r="F78" s="72"/>
      <c r="G78" s="72"/>
      <c r="H78" s="72"/>
      <c r="I78" s="72"/>
      <c r="J78" s="72"/>
      <c r="K78" s="72"/>
      <c r="L78" s="72"/>
      <c r="M78" s="73"/>
    </row>
    <row r="79" spans="1:14" ht="26.4" customHeight="1">
      <c r="F79" s="72"/>
      <c r="G79" s="72"/>
      <c r="H79" s="72"/>
      <c r="I79" s="72"/>
      <c r="J79" s="72"/>
      <c r="K79" s="72"/>
      <c r="L79" s="72"/>
      <c r="M79" s="73"/>
    </row>
    <row r="80" spans="1:14" ht="26.4" customHeight="1">
      <c r="A80" s="113"/>
      <c r="B80" s="114"/>
      <c r="C80" s="114"/>
      <c r="D80" s="114"/>
      <c r="E80" s="115"/>
      <c r="F80" s="77"/>
      <c r="G80" s="77"/>
      <c r="H80" s="77"/>
      <c r="I80" s="77"/>
      <c r="J80" s="77"/>
      <c r="K80" s="77"/>
      <c r="L80" s="77"/>
      <c r="M80" s="78"/>
    </row>
    <row r="81" spans="6:13" ht="26.4" customHeight="1">
      <c r="F81" s="72"/>
      <c r="G81" s="72"/>
      <c r="H81" s="72"/>
      <c r="I81" s="72"/>
      <c r="J81" s="72"/>
      <c r="K81" s="72"/>
      <c r="L81" s="72"/>
      <c r="M81" s="73"/>
    </row>
    <row r="82" spans="6:13" ht="26.4" customHeight="1">
      <c r="F82" s="72"/>
      <c r="G82" s="72"/>
      <c r="H82" s="72"/>
      <c r="I82" s="72"/>
      <c r="J82" s="72"/>
      <c r="K82" s="72"/>
      <c r="L82" s="72"/>
      <c r="M82" s="73"/>
    </row>
    <row r="83" spans="6:13" ht="26.4" customHeight="1">
      <c r="F83" s="72"/>
      <c r="G83" s="72"/>
      <c r="H83" s="72"/>
      <c r="I83" s="72"/>
      <c r="J83" s="72"/>
      <c r="K83" s="72"/>
      <c r="L83" s="72"/>
      <c r="M83" s="73"/>
    </row>
    <row r="84" spans="6:13" ht="26.4" customHeight="1">
      <c r="F84" s="72"/>
      <c r="G84" s="72"/>
      <c r="H84" s="72"/>
      <c r="I84" s="72"/>
      <c r="J84" s="72"/>
      <c r="K84" s="72"/>
      <c r="L84" s="72"/>
      <c r="M84" s="73"/>
    </row>
    <row r="85" spans="6:13" ht="26.4" customHeight="1">
      <c r="F85" s="72"/>
      <c r="G85" s="72"/>
      <c r="H85" s="72"/>
      <c r="I85" s="72"/>
      <c r="J85" s="72"/>
      <c r="K85" s="72"/>
      <c r="L85" s="72"/>
      <c r="M85" s="73"/>
    </row>
    <row r="86" spans="6:13" ht="26.4" customHeight="1">
      <c r="F86" s="72"/>
      <c r="G86" s="72"/>
      <c r="H86" s="72"/>
      <c r="I86" s="72"/>
      <c r="J86" s="72"/>
      <c r="K86" s="72"/>
      <c r="L86" s="72"/>
      <c r="M86" s="73"/>
    </row>
    <row r="87" spans="6:13" ht="26.4" customHeight="1">
      <c r="F87" s="72"/>
      <c r="G87" s="72"/>
      <c r="H87" s="72"/>
      <c r="I87" s="72"/>
      <c r="J87" s="72"/>
      <c r="K87" s="72"/>
      <c r="L87" s="72"/>
      <c r="M87" s="73"/>
    </row>
    <row r="88" spans="6:13" ht="26.4" customHeight="1">
      <c r="F88" s="72"/>
      <c r="G88" s="72"/>
      <c r="H88" s="72"/>
      <c r="I88" s="72"/>
      <c r="J88" s="72"/>
      <c r="K88" s="72"/>
      <c r="L88" s="72"/>
      <c r="M88" s="73"/>
    </row>
    <row r="89" spans="6:13" ht="26.4" customHeight="1">
      <c r="F89" s="72"/>
      <c r="G89" s="72"/>
      <c r="H89" s="72"/>
      <c r="I89" s="72"/>
      <c r="J89" s="72"/>
      <c r="K89" s="72"/>
      <c r="L89" s="72"/>
      <c r="M89" s="73"/>
    </row>
    <row r="90" spans="6:13" ht="26.4" customHeight="1">
      <c r="F90" s="72"/>
      <c r="G90" s="72"/>
      <c r="H90" s="72"/>
      <c r="I90" s="72"/>
      <c r="J90" s="72"/>
      <c r="K90" s="72"/>
      <c r="L90" s="72"/>
      <c r="M90" s="73"/>
    </row>
    <row r="91" spans="6:13" ht="26.4" customHeight="1">
      <c r="F91" s="72"/>
      <c r="G91" s="72"/>
      <c r="H91" s="72"/>
      <c r="I91" s="72"/>
      <c r="J91" s="72"/>
      <c r="K91" s="72"/>
      <c r="L91" s="72"/>
      <c r="M91" s="73"/>
    </row>
    <row r="92" spans="6:13" ht="26.4" customHeight="1">
      <c r="F92" s="72"/>
      <c r="G92" s="72"/>
      <c r="H92" s="72"/>
      <c r="I92" s="72"/>
      <c r="J92" s="72"/>
      <c r="K92" s="72"/>
      <c r="L92" s="72"/>
      <c r="M92" s="73"/>
    </row>
    <row r="93" spans="6:13" ht="26.4" customHeight="1">
      <c r="F93" s="72"/>
      <c r="G93" s="72"/>
      <c r="H93" s="72"/>
      <c r="I93" s="72"/>
      <c r="J93" s="72"/>
      <c r="K93" s="72"/>
      <c r="L93" s="72"/>
      <c r="M93" s="73"/>
    </row>
    <row r="94" spans="6:13" ht="26.4" customHeight="1">
      <c r="F94" s="72"/>
      <c r="G94" s="72"/>
      <c r="H94" s="72"/>
      <c r="I94" s="72"/>
      <c r="J94" s="72"/>
      <c r="K94" s="72"/>
      <c r="L94" s="72"/>
      <c r="M94" s="73"/>
    </row>
    <row r="95" spans="6:13" ht="26.4" customHeight="1">
      <c r="F95" s="72"/>
      <c r="G95" s="72"/>
      <c r="H95" s="72"/>
      <c r="I95" s="72"/>
      <c r="J95" s="72"/>
      <c r="K95" s="72"/>
      <c r="L95" s="72"/>
      <c r="M95" s="73"/>
    </row>
    <row r="96" spans="6:13" ht="26.4" customHeight="1">
      <c r="F96" s="72"/>
      <c r="G96" s="72"/>
      <c r="H96" s="72"/>
      <c r="I96" s="72"/>
      <c r="J96" s="72"/>
      <c r="K96" s="72"/>
      <c r="L96" s="72"/>
      <c r="M96" s="73"/>
    </row>
    <row r="97" ht="26.4" customHeight="1"/>
  </sheetData>
  <mergeCells count="13">
    <mergeCell ref="M4:M5"/>
    <mergeCell ref="A4:E4"/>
    <mergeCell ref="F4:H4"/>
    <mergeCell ref="I4:I5"/>
    <mergeCell ref="J4:J5"/>
    <mergeCell ref="K4:K5"/>
    <mergeCell ref="L4:L5"/>
    <mergeCell ref="E1:H1"/>
    <mergeCell ref="I1:L1"/>
    <mergeCell ref="G2:H2"/>
    <mergeCell ref="A3:E3"/>
    <mergeCell ref="G3:H3"/>
    <mergeCell ref="L3:M3"/>
  </mergeCells>
  <phoneticPr fontId="13" type="noConversion"/>
  <pageMargins left="0.51181102362204722" right="0.6692913385826772" top="0.74803149606299213" bottom="0.74803149606299213" header="0.31496062992125984" footer="0.31496062992125984"/>
  <pageSetup paperSize="9" firstPageNumber="2" pageOrder="overThenDown" orientation="portrait" useFirstPageNumber="1"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3"/>
  <sheetViews>
    <sheetView workbookViewId="0">
      <selection activeCell="H4" sqref="H4:H5"/>
    </sheetView>
  </sheetViews>
  <sheetFormatPr defaultColWidth="9" defaultRowHeight="16.2"/>
  <cols>
    <col min="1" max="1" width="27.44140625" style="172" customWidth="1"/>
    <col min="2" max="4" width="19.6640625" style="172" customWidth="1"/>
    <col min="5" max="8" width="17" style="172" customWidth="1"/>
    <col min="9" max="9" width="17" style="174" customWidth="1"/>
    <col min="10" max="16384" width="9" style="172"/>
  </cols>
  <sheetData>
    <row r="1" spans="1:9" s="126" customFormat="1" ht="31.35" customHeight="1">
      <c r="A1" s="226" t="s">
        <v>213</v>
      </c>
      <c r="B1" s="206"/>
      <c r="C1" s="206"/>
      <c r="D1" s="206"/>
      <c r="E1" s="125" t="s">
        <v>214</v>
      </c>
      <c r="F1" s="125"/>
      <c r="G1" s="125"/>
      <c r="H1" s="125"/>
      <c r="I1" s="125"/>
    </row>
    <row r="2" spans="1:9" s="126" customFormat="1" ht="24" customHeight="1">
      <c r="A2" s="127"/>
      <c r="B2" s="127"/>
      <c r="C2" s="127"/>
      <c r="D2" s="124" t="s">
        <v>215</v>
      </c>
      <c r="E2" s="128" t="s">
        <v>216</v>
      </c>
      <c r="F2" s="125"/>
      <c r="G2" s="127"/>
      <c r="H2" s="127"/>
      <c r="I2" s="129"/>
    </row>
    <row r="3" spans="1:9" s="136" customFormat="1" ht="26.1" customHeight="1">
      <c r="A3" s="130"/>
      <c r="B3" s="131"/>
      <c r="C3" s="131"/>
      <c r="D3" s="132" t="s">
        <v>217</v>
      </c>
      <c r="E3" s="133" t="s">
        <v>218</v>
      </c>
      <c r="F3" s="134"/>
      <c r="G3" s="131"/>
      <c r="H3" s="131"/>
      <c r="I3" s="135" t="s">
        <v>219</v>
      </c>
    </row>
    <row r="4" spans="1:9" s="139" customFormat="1" ht="24.75" customHeight="1">
      <c r="A4" s="227" t="s">
        <v>220</v>
      </c>
      <c r="B4" s="137" t="s">
        <v>221</v>
      </c>
      <c r="C4" s="137"/>
      <c r="D4" s="137"/>
      <c r="E4" s="229" t="s">
        <v>222</v>
      </c>
      <c r="F4" s="230"/>
      <c r="G4" s="231"/>
      <c r="H4" s="232" t="s">
        <v>223</v>
      </c>
      <c r="I4" s="234" t="s">
        <v>224</v>
      </c>
    </row>
    <row r="5" spans="1:9" s="139" customFormat="1" ht="38.25" customHeight="1">
      <c r="A5" s="228"/>
      <c r="B5" s="140" t="s">
        <v>225</v>
      </c>
      <c r="C5" s="141" t="s">
        <v>226</v>
      </c>
      <c r="D5" s="142" t="s">
        <v>227</v>
      </c>
      <c r="E5" s="143" t="s">
        <v>228</v>
      </c>
      <c r="F5" s="144" t="s">
        <v>229</v>
      </c>
      <c r="G5" s="138" t="s">
        <v>230</v>
      </c>
      <c r="H5" s="233"/>
      <c r="I5" s="235"/>
    </row>
    <row r="6" spans="1:9" s="150" customFormat="1" ht="31.5" customHeight="1">
      <c r="A6" s="145" t="s">
        <v>231</v>
      </c>
      <c r="B6" s="146">
        <f>B7+B11</f>
        <v>60000000000</v>
      </c>
      <c r="C6" s="146">
        <f>C7+C11</f>
        <v>779339000000</v>
      </c>
      <c r="D6" s="146">
        <f t="shared" ref="D6:D11" si="0">B6+C6</f>
        <v>839339000000</v>
      </c>
      <c r="E6" s="147">
        <v>0</v>
      </c>
      <c r="F6" s="148">
        <f>F7+F11</f>
        <v>424272985121</v>
      </c>
      <c r="G6" s="146">
        <f>G7</f>
        <v>424272985121</v>
      </c>
      <c r="H6" s="146">
        <f>H7+H11</f>
        <v>154413647136</v>
      </c>
      <c r="I6" s="149">
        <f>I7+I11</f>
        <v>269859337985</v>
      </c>
    </row>
    <row r="7" spans="1:9" s="153" customFormat="1" ht="24.6" customHeight="1">
      <c r="A7" s="151" t="s">
        <v>232</v>
      </c>
      <c r="B7" s="148">
        <f>B8</f>
        <v>30000000000</v>
      </c>
      <c r="C7" s="148">
        <f>C8</f>
        <v>779339000000</v>
      </c>
      <c r="D7" s="148">
        <f t="shared" si="0"/>
        <v>809339000000</v>
      </c>
      <c r="E7" s="147">
        <v>0</v>
      </c>
      <c r="F7" s="148">
        <f>F8</f>
        <v>424272985121</v>
      </c>
      <c r="G7" s="146">
        <f>E7+F7</f>
        <v>424272985121</v>
      </c>
      <c r="H7" s="146">
        <f>H8</f>
        <v>154413647136</v>
      </c>
      <c r="I7" s="152">
        <f>I8</f>
        <v>269859337985</v>
      </c>
    </row>
    <row r="8" spans="1:9" s="153" customFormat="1" ht="24.6" customHeight="1">
      <c r="A8" s="151" t="s">
        <v>233</v>
      </c>
      <c r="B8" s="148">
        <f>B9+B10</f>
        <v>30000000000</v>
      </c>
      <c r="C8" s="148">
        <f>C9+C10</f>
        <v>779339000000</v>
      </c>
      <c r="D8" s="148">
        <f t="shared" si="0"/>
        <v>809339000000</v>
      </c>
      <c r="E8" s="147">
        <v>0</v>
      </c>
      <c r="F8" s="148">
        <f>F9+F10</f>
        <v>424272985121</v>
      </c>
      <c r="G8" s="146">
        <f>E8+F8</f>
        <v>424272985121</v>
      </c>
      <c r="H8" s="146">
        <f>H9+H10</f>
        <v>154413647136</v>
      </c>
      <c r="I8" s="152">
        <f>I9+I10</f>
        <v>269859337985</v>
      </c>
    </row>
    <row r="9" spans="1:9" s="153" customFormat="1" ht="24.6" customHeight="1">
      <c r="A9" s="154" t="s">
        <v>234</v>
      </c>
      <c r="B9" s="148">
        <v>20000000000</v>
      </c>
      <c r="C9" s="148">
        <v>235000000000</v>
      </c>
      <c r="D9" s="148">
        <f t="shared" si="0"/>
        <v>255000000000</v>
      </c>
      <c r="E9" s="147">
        <v>0</v>
      </c>
      <c r="F9" s="148">
        <v>66433985121</v>
      </c>
      <c r="G9" s="146">
        <f>E9+F9</f>
        <v>66433985121</v>
      </c>
      <c r="H9" s="146">
        <v>64413647136</v>
      </c>
      <c r="I9" s="152">
        <f>G9-H9</f>
        <v>2020337985</v>
      </c>
    </row>
    <row r="10" spans="1:9" s="155" customFormat="1" ht="24.6" customHeight="1">
      <c r="A10" s="154" t="s">
        <v>235</v>
      </c>
      <c r="B10" s="148">
        <v>10000000000</v>
      </c>
      <c r="C10" s="148">
        <v>544339000000</v>
      </c>
      <c r="D10" s="148">
        <f t="shared" si="0"/>
        <v>554339000000</v>
      </c>
      <c r="E10" s="147">
        <v>0</v>
      </c>
      <c r="F10" s="148">
        <v>357839000000</v>
      </c>
      <c r="G10" s="146">
        <f>E10+F10</f>
        <v>357839000000</v>
      </c>
      <c r="H10" s="146">
        <v>90000000000</v>
      </c>
      <c r="I10" s="152">
        <f>G10-H10</f>
        <v>267839000000</v>
      </c>
    </row>
    <row r="11" spans="1:9" s="155" customFormat="1" ht="24.6" customHeight="1">
      <c r="A11" s="151" t="s">
        <v>236</v>
      </c>
      <c r="B11" s="148">
        <v>30000000000</v>
      </c>
      <c r="C11" s="156">
        <v>0</v>
      </c>
      <c r="D11" s="148">
        <f t="shared" si="0"/>
        <v>30000000000</v>
      </c>
      <c r="E11" s="147">
        <v>0</v>
      </c>
      <c r="F11" s="156">
        <v>0</v>
      </c>
      <c r="G11" s="156">
        <f>E11+F11</f>
        <v>0</v>
      </c>
      <c r="H11" s="156">
        <v>0</v>
      </c>
      <c r="I11" s="157">
        <v>0</v>
      </c>
    </row>
    <row r="12" spans="1:9" s="155" customFormat="1" ht="24.6" customHeight="1">
      <c r="A12" s="158"/>
      <c r="B12" s="159"/>
      <c r="C12" s="160"/>
      <c r="D12" s="161"/>
      <c r="E12" s="161"/>
      <c r="F12" s="160"/>
      <c r="G12" s="159"/>
      <c r="H12" s="159"/>
      <c r="I12" s="162"/>
    </row>
    <row r="13" spans="1:9" s="155" customFormat="1" ht="24.6" customHeight="1">
      <c r="A13" s="163"/>
      <c r="B13" s="159"/>
      <c r="C13" s="160"/>
      <c r="D13" s="161"/>
      <c r="E13" s="161"/>
      <c r="F13" s="160"/>
      <c r="G13" s="159"/>
      <c r="H13" s="159"/>
      <c r="I13" s="162"/>
    </row>
    <row r="14" spans="1:9" s="155" customFormat="1" ht="24.6" customHeight="1">
      <c r="A14" s="158"/>
      <c r="B14" s="159"/>
      <c r="C14" s="160"/>
      <c r="D14" s="161"/>
      <c r="E14" s="161"/>
      <c r="F14" s="160"/>
      <c r="G14" s="159"/>
      <c r="H14" s="159"/>
      <c r="I14" s="162"/>
    </row>
    <row r="15" spans="1:9" s="155" customFormat="1" ht="24.6" customHeight="1">
      <c r="A15" s="164"/>
      <c r="B15" s="159"/>
      <c r="C15" s="160"/>
      <c r="D15" s="161"/>
      <c r="E15" s="161"/>
      <c r="F15" s="160"/>
      <c r="G15" s="159"/>
      <c r="H15" s="159"/>
      <c r="I15" s="162"/>
    </row>
    <row r="16" spans="1:9" s="155" customFormat="1" ht="24.6" customHeight="1">
      <c r="A16" s="158"/>
      <c r="B16" s="159"/>
      <c r="C16" s="160"/>
      <c r="D16" s="161"/>
      <c r="E16" s="161"/>
      <c r="F16" s="160"/>
      <c r="G16" s="159"/>
      <c r="H16" s="159"/>
      <c r="I16" s="162"/>
    </row>
    <row r="17" spans="1:9" s="155" customFormat="1" ht="24.6" customHeight="1">
      <c r="A17" s="158"/>
      <c r="B17" s="159"/>
      <c r="C17" s="160"/>
      <c r="D17" s="161"/>
      <c r="E17" s="161"/>
      <c r="F17" s="160"/>
      <c r="G17" s="159"/>
      <c r="H17" s="159"/>
      <c r="I17" s="162"/>
    </row>
    <row r="18" spans="1:9" s="155" customFormat="1" ht="24.6" customHeight="1">
      <c r="A18" s="158"/>
      <c r="B18" s="159"/>
      <c r="C18" s="160"/>
      <c r="D18" s="161"/>
      <c r="E18" s="161"/>
      <c r="F18" s="160"/>
      <c r="G18" s="159"/>
      <c r="H18" s="159"/>
      <c r="I18" s="162"/>
    </row>
    <row r="19" spans="1:9" s="155" customFormat="1" ht="24.6" customHeight="1">
      <c r="A19" s="158"/>
      <c r="B19" s="159"/>
      <c r="C19" s="160"/>
      <c r="D19" s="161"/>
      <c r="E19" s="161"/>
      <c r="F19" s="160"/>
      <c r="G19" s="159"/>
      <c r="H19" s="159"/>
      <c r="I19" s="162"/>
    </row>
    <row r="20" spans="1:9" s="155" customFormat="1" ht="24.6" customHeight="1">
      <c r="A20" s="164"/>
      <c r="B20" s="159"/>
      <c r="C20" s="160"/>
      <c r="D20" s="161"/>
      <c r="E20" s="161"/>
      <c r="F20" s="160"/>
      <c r="G20" s="159"/>
      <c r="H20" s="159"/>
      <c r="I20" s="162"/>
    </row>
    <row r="21" spans="1:9" s="155" customFormat="1" ht="24.6" customHeight="1">
      <c r="A21" s="158"/>
      <c r="B21" s="159"/>
      <c r="C21" s="160"/>
      <c r="D21" s="161"/>
      <c r="E21" s="161"/>
      <c r="F21" s="160"/>
      <c r="G21" s="159"/>
      <c r="H21" s="159"/>
      <c r="I21" s="162"/>
    </row>
    <row r="22" spans="1:9" s="155" customFormat="1" ht="24.6" customHeight="1">
      <c r="A22" s="158"/>
      <c r="B22" s="159"/>
      <c r="C22" s="160"/>
      <c r="D22" s="161"/>
      <c r="E22" s="161"/>
      <c r="F22" s="160"/>
      <c r="G22" s="159"/>
      <c r="H22" s="159"/>
      <c r="I22" s="162"/>
    </row>
    <row r="23" spans="1:9" s="155" customFormat="1" ht="24.6" customHeight="1">
      <c r="A23" s="158"/>
      <c r="B23" s="159"/>
      <c r="C23" s="160"/>
      <c r="D23" s="161"/>
      <c r="E23" s="161"/>
      <c r="F23" s="160"/>
      <c r="G23" s="159"/>
      <c r="H23" s="159"/>
      <c r="I23" s="162"/>
    </row>
    <row r="24" spans="1:9" s="155" customFormat="1" ht="24.6" customHeight="1">
      <c r="A24" s="158"/>
      <c r="B24" s="159"/>
      <c r="C24" s="160"/>
      <c r="D24" s="161"/>
      <c r="E24" s="161"/>
      <c r="F24" s="160"/>
      <c r="G24" s="159"/>
      <c r="H24" s="159"/>
      <c r="I24" s="162"/>
    </row>
    <row r="25" spans="1:9" s="155" customFormat="1" ht="24.6" customHeight="1">
      <c r="A25" s="158"/>
      <c r="B25" s="159"/>
      <c r="C25" s="160"/>
      <c r="D25" s="161"/>
      <c r="E25" s="161"/>
      <c r="F25" s="160"/>
      <c r="G25" s="159"/>
      <c r="H25" s="159"/>
      <c r="I25" s="162"/>
    </row>
    <row r="26" spans="1:9" s="155" customFormat="1" ht="24.6" customHeight="1">
      <c r="A26" s="164"/>
      <c r="B26" s="159"/>
      <c r="C26" s="160"/>
      <c r="D26" s="161"/>
      <c r="E26" s="161"/>
      <c r="F26" s="160"/>
      <c r="G26" s="159"/>
      <c r="H26" s="159"/>
      <c r="I26" s="162"/>
    </row>
    <row r="27" spans="1:9" s="155" customFormat="1" ht="24.6" customHeight="1">
      <c r="A27" s="164"/>
      <c r="B27" s="159"/>
      <c r="C27" s="160"/>
      <c r="D27" s="161"/>
      <c r="E27" s="161"/>
      <c r="F27" s="160"/>
      <c r="G27" s="159"/>
      <c r="H27" s="159"/>
      <c r="I27" s="162"/>
    </row>
    <row r="28" spans="1:9" s="155" customFormat="1" ht="24.6" customHeight="1">
      <c r="A28" s="164"/>
      <c r="B28" s="159"/>
      <c r="C28" s="160"/>
      <c r="D28" s="161"/>
      <c r="E28" s="161"/>
      <c r="F28" s="160"/>
      <c r="G28" s="159"/>
      <c r="H28" s="159"/>
      <c r="I28" s="162"/>
    </row>
    <row r="29" spans="1:9" s="155" customFormat="1" ht="24.6" customHeight="1">
      <c r="A29" s="164"/>
      <c r="B29" s="159"/>
      <c r="C29" s="160"/>
      <c r="D29" s="161"/>
      <c r="E29" s="161"/>
      <c r="F29" s="160"/>
      <c r="G29" s="159"/>
      <c r="H29" s="159"/>
      <c r="I29" s="162"/>
    </row>
    <row r="30" spans="1:9" s="155" customFormat="1" ht="24.6" customHeight="1">
      <c r="A30" s="165"/>
      <c r="B30" s="166"/>
      <c r="C30" s="167"/>
      <c r="D30" s="168"/>
      <c r="E30" s="168"/>
      <c r="F30" s="167"/>
      <c r="G30" s="166"/>
      <c r="H30" s="166"/>
      <c r="I30" s="169"/>
    </row>
    <row r="31" spans="1:9" ht="19.2" customHeight="1">
      <c r="A31" s="170"/>
      <c r="B31" s="171"/>
      <c r="C31" s="171"/>
      <c r="D31" s="171"/>
      <c r="E31" s="171"/>
      <c r="F31" s="171"/>
      <c r="G31" s="171"/>
      <c r="H31" s="171"/>
      <c r="I31" s="171"/>
    </row>
    <row r="32" spans="1:9" ht="19.2" customHeight="1">
      <c r="A32" s="173"/>
      <c r="B32" s="171"/>
      <c r="C32" s="171"/>
      <c r="D32" s="171"/>
      <c r="E32" s="171"/>
      <c r="F32" s="171"/>
      <c r="G32" s="171"/>
      <c r="H32" s="171"/>
      <c r="I32" s="171"/>
    </row>
    <row r="33" ht="19.95" customHeight="1"/>
  </sheetData>
  <mergeCells count="5">
    <mergeCell ref="A1:D1"/>
    <mergeCell ref="A4:A5"/>
    <mergeCell ref="E4:G4"/>
    <mergeCell ref="H4:H5"/>
    <mergeCell ref="I4:I5"/>
  </mergeCells>
  <phoneticPr fontId="13" type="noConversion"/>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9"/>
  <sheetViews>
    <sheetView workbookViewId="0">
      <selection activeCell="F10" sqref="F10"/>
    </sheetView>
  </sheetViews>
  <sheetFormatPr defaultColWidth="9" defaultRowHeight="11.4"/>
  <cols>
    <col min="1" max="1" width="25.109375" style="186" customWidth="1"/>
    <col min="2" max="2" width="19.6640625" style="192" customWidth="1"/>
    <col min="3" max="3" width="20.77734375" style="192" customWidth="1"/>
    <col min="4" max="4" width="21.6640625" style="192" customWidth="1"/>
    <col min="5" max="5" width="20.6640625" style="192" customWidth="1"/>
    <col min="6" max="6" width="21.88671875" style="192" customWidth="1"/>
    <col min="7" max="7" width="20.77734375" style="192" customWidth="1"/>
    <col min="8" max="8" width="23.77734375" style="193" customWidth="1"/>
    <col min="9" max="16384" width="9" style="182"/>
  </cols>
  <sheetData>
    <row r="1" spans="1:8" s="53" customFormat="1" ht="32.1" customHeight="1">
      <c r="A1" s="54"/>
      <c r="B1" s="236" t="s">
        <v>237</v>
      </c>
      <c r="C1" s="236"/>
      <c r="D1" s="237"/>
      <c r="E1" s="238" t="s">
        <v>46</v>
      </c>
      <c r="F1" s="238"/>
      <c r="G1" s="238"/>
      <c r="H1" s="175"/>
    </row>
    <row r="2" spans="1:8" s="53" customFormat="1" ht="27.75" customHeight="1">
      <c r="A2" s="54"/>
      <c r="B2" s="236" t="s">
        <v>238</v>
      </c>
      <c r="C2" s="236"/>
      <c r="D2" s="237"/>
      <c r="E2" s="239" t="s">
        <v>239</v>
      </c>
      <c r="F2" s="239"/>
      <c r="G2" s="239"/>
      <c r="H2" s="175"/>
    </row>
    <row r="3" spans="1:8" s="178" customFormat="1" ht="26.4" customHeight="1">
      <c r="A3" s="176"/>
      <c r="B3" s="240" t="s">
        <v>240</v>
      </c>
      <c r="C3" s="209"/>
      <c r="D3" s="209"/>
      <c r="E3" s="241" t="s">
        <v>111</v>
      </c>
      <c r="F3" s="241"/>
      <c r="G3" s="241"/>
      <c r="H3" s="177" t="s">
        <v>52</v>
      </c>
    </row>
    <row r="4" spans="1:8" s="179" customFormat="1" ht="26.4" customHeight="1">
      <c r="A4" s="242" t="s">
        <v>241</v>
      </c>
      <c r="B4" s="245" t="s">
        <v>242</v>
      </c>
      <c r="C4" s="246"/>
      <c r="D4" s="247"/>
      <c r="E4" s="248" t="s">
        <v>243</v>
      </c>
      <c r="F4" s="248" t="s">
        <v>244</v>
      </c>
      <c r="G4" s="248" t="s">
        <v>245</v>
      </c>
      <c r="H4" s="253" t="s">
        <v>246</v>
      </c>
    </row>
    <row r="5" spans="1:8" s="179" customFormat="1" ht="13.35" customHeight="1">
      <c r="A5" s="243"/>
      <c r="B5" s="256" t="s">
        <v>247</v>
      </c>
      <c r="C5" s="258" t="s">
        <v>248</v>
      </c>
      <c r="D5" s="258" t="s">
        <v>249</v>
      </c>
      <c r="E5" s="249"/>
      <c r="F5" s="249"/>
      <c r="G5" s="251"/>
      <c r="H5" s="254"/>
    </row>
    <row r="6" spans="1:8" s="179" customFormat="1" ht="18.75" customHeight="1">
      <c r="A6" s="244"/>
      <c r="B6" s="257"/>
      <c r="C6" s="256"/>
      <c r="D6" s="256"/>
      <c r="E6" s="250"/>
      <c r="F6" s="250"/>
      <c r="G6" s="252"/>
      <c r="H6" s="255"/>
    </row>
    <row r="7" spans="1:8" ht="26.4" customHeight="1">
      <c r="A7" s="180" t="s">
        <v>250</v>
      </c>
      <c r="B7" s="148">
        <f>B8+B12</f>
        <v>60000000000</v>
      </c>
      <c r="C7" s="148">
        <f>C8+C12</f>
        <v>779339000000</v>
      </c>
      <c r="D7" s="148">
        <f t="shared" ref="D7:D12" si="0">B7+C7</f>
        <v>839339000000</v>
      </c>
      <c r="E7" s="148">
        <f>E8+E12</f>
        <v>809339000000</v>
      </c>
      <c r="F7" s="148">
        <f>F8+F12</f>
        <v>539479662015</v>
      </c>
      <c r="G7" s="148">
        <f>G8+G12</f>
        <v>269859337985</v>
      </c>
      <c r="H7" s="181">
        <f>H8+H12</f>
        <v>30000000000</v>
      </c>
    </row>
    <row r="8" spans="1:8" ht="26.4" customHeight="1">
      <c r="A8" s="154" t="s">
        <v>251</v>
      </c>
      <c r="B8" s="148">
        <f>B9</f>
        <v>30000000000</v>
      </c>
      <c r="C8" s="148">
        <f>C9</f>
        <v>779339000000</v>
      </c>
      <c r="D8" s="148">
        <f t="shared" si="0"/>
        <v>809339000000</v>
      </c>
      <c r="E8" s="148">
        <f>E9</f>
        <v>809339000000</v>
      </c>
      <c r="F8" s="148">
        <f>F9</f>
        <v>539479662015</v>
      </c>
      <c r="G8" s="148">
        <f>G9</f>
        <v>269859337985</v>
      </c>
      <c r="H8" s="183">
        <f>D8-E8</f>
        <v>0</v>
      </c>
    </row>
    <row r="9" spans="1:8" ht="26.4" customHeight="1">
      <c r="A9" s="154" t="s">
        <v>252</v>
      </c>
      <c r="B9" s="148">
        <f>B10+B11</f>
        <v>30000000000</v>
      </c>
      <c r="C9" s="148">
        <f>C10+C11</f>
        <v>779339000000</v>
      </c>
      <c r="D9" s="148">
        <f t="shared" si="0"/>
        <v>809339000000</v>
      </c>
      <c r="E9" s="148">
        <f>E10+E11</f>
        <v>809339000000</v>
      </c>
      <c r="F9" s="148">
        <f>F11+F10</f>
        <v>539479662015</v>
      </c>
      <c r="G9" s="148">
        <f>G10+G11</f>
        <v>269859337985</v>
      </c>
      <c r="H9" s="183">
        <f>D9-E9</f>
        <v>0</v>
      </c>
    </row>
    <row r="10" spans="1:8" ht="26.4" customHeight="1">
      <c r="A10" s="154" t="s">
        <v>234</v>
      </c>
      <c r="B10" s="184">
        <v>20000000000</v>
      </c>
      <c r="C10" s="148">
        <v>235000000000</v>
      </c>
      <c r="D10" s="148">
        <f t="shared" si="0"/>
        <v>255000000000</v>
      </c>
      <c r="E10" s="184">
        <v>255000000000</v>
      </c>
      <c r="F10" s="146">
        <v>252979662015</v>
      </c>
      <c r="G10" s="152">
        <f>E10-F10</f>
        <v>2020337985</v>
      </c>
      <c r="H10" s="183">
        <f>D10-E10</f>
        <v>0</v>
      </c>
    </row>
    <row r="11" spans="1:8" ht="26.4" customHeight="1">
      <c r="A11" s="154" t="s">
        <v>235</v>
      </c>
      <c r="B11" s="148">
        <v>10000000000</v>
      </c>
      <c r="C11" s="148">
        <v>544339000000</v>
      </c>
      <c r="D11" s="148">
        <f t="shared" si="0"/>
        <v>554339000000</v>
      </c>
      <c r="E11" s="184">
        <v>554339000000</v>
      </c>
      <c r="F11" s="146">
        <v>286500000000</v>
      </c>
      <c r="G11" s="152">
        <f>E11-F11</f>
        <v>267839000000</v>
      </c>
      <c r="H11" s="183">
        <f>D11-E11</f>
        <v>0</v>
      </c>
    </row>
    <row r="12" spans="1:8" ht="26.4" customHeight="1">
      <c r="A12" s="151" t="s">
        <v>236</v>
      </c>
      <c r="B12" s="148">
        <v>30000000000</v>
      </c>
      <c r="C12" s="156">
        <v>0</v>
      </c>
      <c r="D12" s="148">
        <f t="shared" si="0"/>
        <v>30000000000</v>
      </c>
      <c r="E12" s="147">
        <v>0</v>
      </c>
      <c r="F12" s="156">
        <v>0</v>
      </c>
      <c r="G12" s="157">
        <v>0</v>
      </c>
      <c r="H12" s="185">
        <v>30000000000</v>
      </c>
    </row>
    <row r="13" spans="1:8" ht="26.4" customHeight="1">
      <c r="B13" s="187"/>
      <c r="C13" s="187"/>
      <c r="D13" s="187"/>
      <c r="E13" s="187"/>
      <c r="F13" s="187"/>
      <c r="G13" s="187"/>
      <c r="H13" s="188"/>
    </row>
    <row r="14" spans="1:8" ht="26.4" customHeight="1">
      <c r="B14" s="187"/>
      <c r="C14" s="187"/>
      <c r="D14" s="187"/>
      <c r="E14" s="187"/>
      <c r="F14" s="187"/>
      <c r="G14" s="187"/>
      <c r="H14" s="188"/>
    </row>
    <row r="15" spans="1:8" ht="26.4" customHeight="1">
      <c r="B15" s="187"/>
      <c r="C15" s="187"/>
      <c r="D15" s="187"/>
      <c r="E15" s="187"/>
      <c r="F15" s="187"/>
      <c r="G15" s="187"/>
      <c r="H15" s="188"/>
    </row>
    <row r="16" spans="1:8" ht="26.4" customHeight="1">
      <c r="B16" s="187"/>
      <c r="C16" s="187"/>
      <c r="D16" s="187"/>
      <c r="E16" s="187"/>
      <c r="F16" s="187"/>
      <c r="G16" s="187"/>
      <c r="H16" s="188"/>
    </row>
    <row r="17" spans="1:8" ht="26.4" customHeight="1">
      <c r="B17" s="187"/>
      <c r="C17" s="187"/>
      <c r="D17" s="187"/>
      <c r="E17" s="187"/>
      <c r="F17" s="187"/>
      <c r="G17" s="187"/>
      <c r="H17" s="188"/>
    </row>
    <row r="18" spans="1:8" ht="26.4" customHeight="1">
      <c r="B18" s="187"/>
      <c r="C18" s="187"/>
      <c r="D18" s="187"/>
      <c r="E18" s="187"/>
      <c r="F18" s="187"/>
      <c r="G18" s="187"/>
      <c r="H18" s="188"/>
    </row>
    <row r="19" spans="1:8" ht="26.4" customHeight="1">
      <c r="B19" s="187"/>
      <c r="C19" s="187"/>
      <c r="D19" s="187"/>
      <c r="E19" s="187"/>
      <c r="F19" s="187"/>
      <c r="G19" s="187"/>
      <c r="H19" s="188"/>
    </row>
    <row r="20" spans="1:8" ht="26.4" customHeight="1">
      <c r="B20" s="187"/>
      <c r="C20" s="187"/>
      <c r="D20" s="187"/>
      <c r="E20" s="187"/>
      <c r="F20" s="187"/>
      <c r="G20" s="187"/>
      <c r="H20" s="188"/>
    </row>
    <row r="21" spans="1:8" ht="26.4" customHeight="1">
      <c r="B21" s="187"/>
      <c r="C21" s="187"/>
      <c r="D21" s="187"/>
      <c r="E21" s="187"/>
      <c r="F21" s="187"/>
      <c r="G21" s="187"/>
      <c r="H21" s="188"/>
    </row>
    <row r="22" spans="1:8" ht="26.4" customHeight="1">
      <c r="B22" s="187"/>
      <c r="C22" s="187"/>
      <c r="D22" s="187"/>
      <c r="E22" s="187"/>
      <c r="F22" s="187"/>
      <c r="G22" s="187"/>
      <c r="H22" s="188"/>
    </row>
    <row r="23" spans="1:8" ht="26.4" customHeight="1">
      <c r="B23" s="187"/>
      <c r="C23" s="187"/>
      <c r="D23" s="187"/>
      <c r="E23" s="187"/>
      <c r="F23" s="187"/>
      <c r="G23" s="187"/>
      <c r="H23" s="188"/>
    </row>
    <row r="24" spans="1:8" ht="26.4" customHeight="1">
      <c r="B24" s="187"/>
      <c r="C24" s="187"/>
      <c r="D24" s="187"/>
      <c r="E24" s="187"/>
      <c r="F24" s="187"/>
      <c r="G24" s="187"/>
      <c r="H24" s="188"/>
    </row>
    <row r="25" spans="1:8" ht="26.4" customHeight="1">
      <c r="B25" s="187"/>
      <c r="C25" s="187"/>
      <c r="D25" s="187"/>
      <c r="E25" s="187"/>
      <c r="F25" s="187"/>
      <c r="G25" s="187"/>
      <c r="H25" s="188"/>
    </row>
    <row r="26" spans="1:8" ht="26.4" customHeight="1">
      <c r="B26" s="187"/>
      <c r="C26" s="187"/>
      <c r="D26" s="187"/>
      <c r="E26" s="187"/>
      <c r="F26" s="187"/>
      <c r="G26" s="187"/>
      <c r="H26" s="188"/>
    </row>
    <row r="27" spans="1:8" ht="26.4" customHeight="1">
      <c r="B27" s="187"/>
      <c r="C27" s="187"/>
      <c r="D27" s="187"/>
      <c r="E27" s="187"/>
      <c r="F27" s="187"/>
      <c r="G27" s="187"/>
      <c r="H27" s="188"/>
    </row>
    <row r="28" spans="1:8" ht="26.4" customHeight="1">
      <c r="B28" s="187"/>
      <c r="C28" s="187"/>
      <c r="D28" s="187"/>
      <c r="E28" s="187"/>
      <c r="F28" s="187"/>
      <c r="G28" s="187"/>
      <c r="H28" s="188"/>
    </row>
    <row r="29" spans="1:8" ht="26.4" customHeight="1">
      <c r="A29" s="189"/>
      <c r="B29" s="190"/>
      <c r="C29" s="190"/>
      <c r="D29" s="190"/>
      <c r="E29" s="190"/>
      <c r="F29" s="190"/>
      <c r="G29" s="190"/>
      <c r="H29" s="191"/>
    </row>
  </sheetData>
  <mergeCells count="15">
    <mergeCell ref="H4:H6"/>
    <mergeCell ref="B5:B6"/>
    <mergeCell ref="C5:C6"/>
    <mergeCell ref="D5:D6"/>
    <mergeCell ref="A4:A6"/>
    <mergeCell ref="B4:D4"/>
    <mergeCell ref="E4:E6"/>
    <mergeCell ref="F4:F6"/>
    <mergeCell ref="G4:G6"/>
    <mergeCell ref="B1:D1"/>
    <mergeCell ref="E1:G1"/>
    <mergeCell ref="B2:D2"/>
    <mergeCell ref="E2:G2"/>
    <mergeCell ref="B3:D3"/>
    <mergeCell ref="E3:G3"/>
  </mergeCells>
  <phoneticPr fontId="13"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8</vt:i4>
      </vt:variant>
      <vt:variant>
        <vt:lpstr>已命名的範圍</vt:lpstr>
      </vt:variant>
      <vt:variant>
        <vt:i4>9</vt:i4>
      </vt:variant>
    </vt:vector>
  </HeadingPairs>
  <TitlesOfParts>
    <vt:vector size="17" baseType="lpstr">
      <vt:lpstr>平衡</vt:lpstr>
      <vt:lpstr>收入支出</vt:lpstr>
      <vt:lpstr>歲入本年</vt:lpstr>
      <vt:lpstr>歲入累計</vt:lpstr>
      <vt:lpstr>歲出本年</vt:lpstr>
      <vt:lpstr>歲出累計</vt:lpstr>
      <vt:lpstr>融資本年</vt:lpstr>
      <vt:lpstr>融資累計</vt:lpstr>
      <vt:lpstr>平衡!Print_Area</vt:lpstr>
      <vt:lpstr>歲入累計!Print_Area</vt:lpstr>
      <vt:lpstr>歲出本年!Print_Area</vt:lpstr>
      <vt:lpstr>歲出累計!Print_Area</vt:lpstr>
      <vt:lpstr>平衡!Print_Titles</vt:lpstr>
      <vt:lpstr>收入支出!Print_Titles</vt:lpstr>
      <vt:lpstr>歲入累計!Print_Titles</vt:lpstr>
      <vt:lpstr>歲出本年!Print_Titles</vt:lpstr>
      <vt:lpstr>歲出累計!Print_Titles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Peter</dc:creator>
  <cp:lastModifiedBy>陳小玨</cp:lastModifiedBy>
  <cp:lastPrinted>2023-04-04T01:44:55Z</cp:lastPrinted>
  <dcterms:created xsi:type="dcterms:W3CDTF">2014-03-03T01:57:24Z</dcterms:created>
  <dcterms:modified xsi:type="dcterms:W3CDTF">2023-05-31T01:35:08Z</dcterms:modified>
</cp:coreProperties>
</file>