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11決算\"/>
    </mc:Choice>
  </mc:AlternateContent>
  <bookViews>
    <workbookView xWindow="0" yWindow="0" windowWidth="28800" windowHeight="11076" tabRatio="950"/>
  </bookViews>
  <sheets>
    <sheet name="收支餘絀" sheetId="1" r:id="rId1"/>
    <sheet name="平衡表" sheetId="2" r:id="rId2"/>
  </sheets>
  <externalReferences>
    <externalReference r:id="rId3"/>
  </externalReferences>
  <definedNames>
    <definedName name="\0">#REF!</definedName>
    <definedName name="\a">#REF!</definedName>
    <definedName name="\p" localSheetId="1">#REF!</definedName>
    <definedName name="\p" localSheetId="0">#REF!</definedName>
    <definedName name="\p">#REF!</definedName>
    <definedName name="\t">#N/A</definedName>
    <definedName name="_Parse_Out" localSheetId="1" hidden="1">#REF!</definedName>
    <definedName name="_Parse_Out" localSheetId="0" hidden="1">#REF!</definedName>
    <definedName name="_Parse_Out" hidden="1">#REF!</definedName>
    <definedName name="FUN" localSheetId="1">#REF!</definedName>
    <definedName name="FUN" localSheetId="0">#REF!</definedName>
    <definedName name="FUN">#REF!</definedName>
    <definedName name="IN" localSheetId="1">#REF!</definedName>
    <definedName name="IN" localSheetId="0">#REF!</definedName>
    <definedName name="IN">#REF!</definedName>
    <definedName name="IN2_" localSheetId="1">#REF!</definedName>
    <definedName name="IN2_" localSheetId="0">#REF!</definedName>
    <definedName name="IN2_">#REF!</definedName>
    <definedName name="INN" localSheetId="1">#REF!</definedName>
    <definedName name="INN" localSheetId="0">#REF!</definedName>
    <definedName name="INN">#REF!</definedName>
    <definedName name="P">#REF!</definedName>
    <definedName name="_xlnm.Print_Area" localSheetId="1">平衡表!$A$1:$E$25</definedName>
    <definedName name="_xlnm.Print_Area" localSheetId="0">收支餘絀!$B$1:$E$24</definedName>
    <definedName name="Q">#REF!</definedName>
    <definedName name="T">#REF!</definedName>
  </definedName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E6" i="1" l="1"/>
  <c r="D6" i="1"/>
  <c r="C6" i="1"/>
</calcChain>
</file>

<file path=xl/sharedStrings.xml><?xml version="1.0" encoding="utf-8"?>
<sst xmlns="http://schemas.openxmlformats.org/spreadsheetml/2006/main" count="59" uniqueCount="42">
  <si>
    <t>公務人員退休撫卹基金</t>
  </si>
  <si>
    <t>保險業務發展基金</t>
    <phoneticPr fontId="2" type="noConversion"/>
  </si>
  <si>
    <t>中央公教人員急難救助基金</t>
    <phoneticPr fontId="2" type="noConversion"/>
  </si>
  <si>
    <t>清潔人員執行職務死亡濟助基金</t>
    <phoneticPr fontId="2" type="noConversion"/>
  </si>
  <si>
    <t>資源回收管理基金－信託基金部分</t>
    <phoneticPr fontId="2" type="noConversion"/>
  </si>
  <si>
    <t>積欠工資墊償基金</t>
    <phoneticPr fontId="2" type="noConversion"/>
  </si>
  <si>
    <t>莊守耕公益基金</t>
  </si>
  <si>
    <t>劉竹琛先生警察子女獎學基金</t>
    <phoneticPr fontId="2" type="noConversion"/>
  </si>
  <si>
    <t>誠園獎學基金</t>
    <phoneticPr fontId="2" type="noConversion"/>
  </si>
  <si>
    <t>劉存恕先生警察子女獎學基金</t>
  </si>
  <si>
    <t>在校學生獎學基金</t>
    <phoneticPr fontId="2" type="noConversion"/>
  </si>
  <si>
    <t>黃瑞景先生獎學基金</t>
    <phoneticPr fontId="2" type="noConversion"/>
  </si>
  <si>
    <t>合                計</t>
    <phoneticPr fontId="2" type="noConversion"/>
  </si>
  <si>
    <t>本 年 度 餘 絀</t>
    <phoneticPr fontId="2" type="noConversion"/>
  </si>
  <si>
    <t>本 年 度 支 出</t>
    <phoneticPr fontId="2" type="noConversion"/>
  </si>
  <si>
    <t>本 年 度 收 入</t>
    <phoneticPr fontId="2" type="noConversion"/>
  </si>
  <si>
    <t>基　　金　　名　　稱</t>
    <phoneticPr fontId="2" type="noConversion"/>
  </si>
  <si>
    <t>單位：新臺幣元</t>
    <phoneticPr fontId="2" type="noConversion"/>
  </si>
  <si>
    <t>信託基金綜計收支餘絀表</t>
    <phoneticPr fontId="13" type="noConversion"/>
  </si>
  <si>
    <t xml:space="preserve">          中華民國八十四年六月三十日</t>
  </si>
  <si>
    <t xml:space="preserve"> 中央政府總決算</t>
    <phoneticPr fontId="2" type="noConversion"/>
  </si>
  <si>
    <t>胡原洲女士獎（助）學基金</t>
    <phoneticPr fontId="2" type="noConversion"/>
  </si>
  <si>
    <t>勞工退休基金（舊制）</t>
    <phoneticPr fontId="2" type="noConversion"/>
  </si>
  <si>
    <t>勞工退休基金（新制）</t>
    <phoneticPr fontId="2" type="noConversion"/>
  </si>
  <si>
    <t>農民退休基金</t>
    <phoneticPr fontId="2" type="noConversion"/>
  </si>
  <si>
    <t>受理捐贈僑生獎助學金及艱困地區僑校師資輔助金基金</t>
    <phoneticPr fontId="2" type="noConversion"/>
  </si>
  <si>
    <t xml:space="preserve"> 　       　            　      中華民國111年度</t>
    <phoneticPr fontId="2" type="noConversion"/>
  </si>
  <si>
    <t xml:space="preserve">　    2.因擔保、保證或契約可能造成未來會計年度支出事項（包括或有負債）為3兆4,895億6,186萬4,868元。         </t>
    <phoneticPr fontId="2" type="noConversion"/>
  </si>
  <si>
    <t>註：1.信託代理與保證資產（負債）性質科目，本年度決算核定數為19億7,407萬1,370元。</t>
    <phoneticPr fontId="2" type="noConversion"/>
  </si>
  <si>
    <t>農民退休基金</t>
    <phoneticPr fontId="17" type="noConversion"/>
  </si>
  <si>
    <t>在校學生獎學基金</t>
  </si>
  <si>
    <t>合           計</t>
    <phoneticPr fontId="2" type="noConversion"/>
  </si>
  <si>
    <t>公積、餘絀
及權益調整</t>
    <phoneticPr fontId="2" type="noConversion"/>
  </si>
  <si>
    <t>基　　　金</t>
    <phoneticPr fontId="2" type="noConversion"/>
  </si>
  <si>
    <t>淨值或委託人權益</t>
    <phoneticPr fontId="2" type="noConversion"/>
  </si>
  <si>
    <t>負　　  債</t>
    <phoneticPr fontId="2" type="noConversion"/>
  </si>
  <si>
    <t>資　  　產</t>
    <phoneticPr fontId="2" type="noConversion"/>
  </si>
  <si>
    <t>基　金　名　稱</t>
    <phoneticPr fontId="2" type="noConversion"/>
  </si>
  <si>
    <t xml:space="preserve">           中華民國111年12月31日</t>
    <phoneticPr fontId="2" type="noConversion"/>
  </si>
  <si>
    <t>　　　　  　　　　　　　　　　</t>
    <phoneticPr fontId="2" type="noConversion"/>
  </si>
  <si>
    <t>信託基金綜計平衡表</t>
    <phoneticPr fontId="13" type="noConversion"/>
  </si>
  <si>
    <t>中央政府總決算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</si>
</sst>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_(* #,##0.00_);_(* \(#,##0.00\);_(* &quot;-&quot;??_);_(@_)"/>
    <numFmt numFmtId="177" formatCode="_(* #,##0_);_(* \(#,##0\);_(* &quot;-&quot;??_);_(@_)"/>
    <numFmt numFmtId="178" formatCode="_(&quot; +&quot;* #,##0_);_(&quot; -&quot;* #,##0_);_(* &quot;…&quot;_);_(@_)"/>
    <numFmt numFmtId="179" formatCode="_(* #,##0_);_(* \(#,##0\);_(* &quot;-&quot;_);_(@_)"/>
  </numFmts>
  <fonts count="18">
    <font>
      <sz val="12"/>
      <name val="Times New Roman"/>
      <family val="1"/>
    </font>
    <font>
      <sz val="12"/>
      <name val="Times New Roman"/>
      <family val="1"/>
    </font>
    <font>
      <sz val="9"/>
      <name val="細明體"/>
      <family val="3"/>
      <charset val="136"/>
    </font>
    <font>
      <sz val="9"/>
      <name val="Arial"/>
      <family val="2"/>
    </font>
    <font>
      <sz val="11"/>
      <name val="細明體"/>
      <family val="3"/>
      <charset val="136"/>
    </font>
    <font>
      <sz val="12"/>
      <name val="Courier"/>
      <family val="3"/>
    </font>
    <font>
      <b/>
      <sz val="9"/>
      <name val="Arial"/>
      <family val="2"/>
    </font>
    <font>
      <b/>
      <sz val="11"/>
      <name val="華康中黑體"/>
      <family val="3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1"/>
      <name val="新細明體"/>
      <family val="1"/>
      <charset val="136"/>
    </font>
    <font>
      <sz val="15"/>
      <name val="標楷體"/>
      <family val="4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39" fontId="5" fillId="0" borderId="0"/>
    <xf numFmtId="176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43" fontId="0" fillId="0" borderId="0" xfId="0" applyNumberFormat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9" fontId="9" fillId="0" borderId="0" xfId="3" applyFont="1"/>
    <xf numFmtId="39" fontId="10" fillId="0" borderId="0" xfId="3" applyFont="1" applyAlignment="1">
      <alignment horizontal="right"/>
    </xf>
    <xf numFmtId="39" fontId="9" fillId="0" borderId="0" xfId="3" applyFont="1" applyAlignment="1">
      <alignment horizontal="centerContinuous"/>
    </xf>
    <xf numFmtId="39" fontId="9" fillId="0" borderId="0" xfId="3" applyFont="1" applyAlignment="1" applyProtection="1">
      <alignment horizontal="left"/>
    </xf>
    <xf numFmtId="39" fontId="9" fillId="0" borderId="0" xfId="3" applyFont="1" applyAlignment="1" applyProtection="1">
      <alignment horizontal="center" vertical="top"/>
    </xf>
    <xf numFmtId="39" fontId="11" fillId="0" borderId="0" xfId="3" applyFont="1"/>
    <xf numFmtId="39" fontId="14" fillId="0" borderId="0" xfId="3" applyFont="1"/>
    <xf numFmtId="39" fontId="14" fillId="0" borderId="0" xfId="3" applyFont="1" applyAlignment="1" applyProtection="1">
      <alignment horizontal="left"/>
    </xf>
    <xf numFmtId="177" fontId="3" fillId="0" borderId="3" xfId="4" applyNumberFormat="1" applyFont="1" applyFill="1" applyBorder="1" applyAlignment="1">
      <alignment vertical="center"/>
    </xf>
    <xf numFmtId="177" fontId="3" fillId="0" borderId="3" xfId="4" applyNumberFormat="1" applyFont="1" applyBorder="1" applyAlignment="1">
      <alignment vertical="center"/>
    </xf>
    <xf numFmtId="178" fontId="6" fillId="0" borderId="4" xfId="3" applyNumberFormat="1" applyFont="1" applyBorder="1" applyAlignment="1" applyProtection="1">
      <alignment vertical="center"/>
    </xf>
    <xf numFmtId="178" fontId="3" fillId="0" borderId="4" xfId="3" applyNumberFormat="1" applyFont="1" applyBorder="1" applyAlignment="1" applyProtection="1">
      <alignment vertical="center"/>
    </xf>
    <xf numFmtId="178" fontId="3" fillId="0" borderId="4" xfId="3" applyNumberFormat="1" applyFont="1" applyFill="1" applyBorder="1" applyAlignment="1" applyProtection="1">
      <alignment vertical="center"/>
    </xf>
    <xf numFmtId="178" fontId="3" fillId="0" borderId="5" xfId="3" applyNumberFormat="1" applyFont="1" applyFill="1" applyBorder="1" applyAlignment="1" applyProtection="1">
      <alignment vertical="center"/>
    </xf>
    <xf numFmtId="177" fontId="6" fillId="0" borderId="3" xfId="4" applyNumberFormat="1" applyFont="1" applyBorder="1" applyAlignment="1">
      <alignment horizontal="center" vertical="center"/>
    </xf>
    <xf numFmtId="177" fontId="3" fillId="0" borderId="7" xfId="4" applyNumberFormat="1" applyFont="1" applyFill="1" applyBorder="1" applyAlignment="1">
      <alignment vertical="center"/>
    </xf>
    <xf numFmtId="39" fontId="11" fillId="0" borderId="0" xfId="3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0" fillId="0" borderId="0" xfId="0" applyNumberFormat="1"/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7" fontId="3" fillId="0" borderId="5" xfId="4" applyNumberFormat="1" applyFont="1" applyFill="1" applyBorder="1" applyAlignment="1">
      <alignment vertical="center"/>
    </xf>
    <xf numFmtId="177" fontId="3" fillId="0" borderId="4" xfId="4" applyNumberFormat="1" applyFont="1" applyFill="1" applyBorder="1" applyAlignment="1">
      <alignment vertical="center"/>
    </xf>
    <xf numFmtId="179" fontId="3" fillId="0" borderId="3" xfId="5" applyNumberFormat="1" applyFont="1" applyBorder="1" applyAlignment="1">
      <alignment vertical="center"/>
    </xf>
    <xf numFmtId="177" fontId="3" fillId="0" borderId="4" xfId="4" applyNumberFormat="1" applyFont="1" applyBorder="1" applyAlignment="1">
      <alignment vertical="center"/>
    </xf>
    <xf numFmtId="177" fontId="3" fillId="0" borderId="0" xfId="4" applyNumberFormat="1" applyFont="1" applyBorder="1" applyAlignment="1">
      <alignment vertical="center"/>
    </xf>
    <xf numFmtId="177" fontId="3" fillId="0" borderId="0" xfId="4" applyNumberFormat="1" applyFont="1" applyAlignment="1">
      <alignment vertical="center"/>
    </xf>
    <xf numFmtId="177" fontId="3" fillId="0" borderId="0" xfId="4" applyNumberFormat="1" applyFont="1" applyFill="1" applyAlignment="1">
      <alignment vertical="center"/>
    </xf>
    <xf numFmtId="179" fontId="3" fillId="0" borderId="3" xfId="4" applyNumberFormat="1" applyFont="1" applyBorder="1" applyAlignment="1">
      <alignment vertical="center"/>
    </xf>
    <xf numFmtId="179" fontId="3" fillId="0" borderId="4" xfId="5" applyNumberFormat="1" applyFont="1" applyBorder="1" applyAlignment="1">
      <alignment vertical="center"/>
    </xf>
    <xf numFmtId="177" fontId="6" fillId="0" borderId="6" xfId="4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9" fontId="9" fillId="0" borderId="0" xfId="3" applyFont="1" applyAlignment="1" applyProtection="1">
      <alignment horizontal="centerContinuous"/>
    </xf>
  </cellXfs>
  <cellStyles count="7">
    <cellStyle name="一般" xfId="0" builtinId="0"/>
    <cellStyle name="一般 2" xfId="1"/>
    <cellStyle name="一般 3" xfId="2"/>
    <cellStyle name="一般_A-FUN01" xfId="3"/>
    <cellStyle name="千分位" xfId="4" builtinId="3"/>
    <cellStyle name="千分位 2" xfId="5"/>
    <cellStyle name="百分比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</xdr:row>
      <xdr:rowOff>106680</xdr:rowOff>
    </xdr:from>
    <xdr:to>
      <xdr:col>1</xdr:col>
      <xdr:colOff>731520</xdr:colOff>
      <xdr:row>2</xdr:row>
      <xdr:rowOff>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21920" y="373380"/>
          <a:ext cx="701040" cy="2209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883920</xdr:colOff>
      <xdr:row>1</xdr:row>
      <xdr:rowOff>22860</xdr:rowOff>
    </xdr:from>
    <xdr:to>
      <xdr:col>4</xdr:col>
      <xdr:colOff>1143000</xdr:colOff>
      <xdr:row>1</xdr:row>
      <xdr:rowOff>243840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352800" y="220980"/>
          <a:ext cx="0" cy="1752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-&#36763;01-2-&#20449;&#35351;&#22522;&#37329;&#32156;&#35336;&#24179;&#34913;&#34920;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B1:AA26"/>
  <sheetViews>
    <sheetView showGridLine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9" sqref="I9"/>
    </sheetView>
  </sheetViews>
  <sheetFormatPr defaultRowHeight="15.6"/>
  <cols>
    <col min="1" max="1" width="1.09765625" customWidth="1"/>
    <col min="2" max="2" width="31" customWidth="1"/>
    <col min="3" max="5" width="16.59765625" customWidth="1"/>
  </cols>
  <sheetData>
    <row r="1" spans="2:27" s="16" customFormat="1" ht="21" customHeight="1">
      <c r="B1" s="26" t="s">
        <v>20</v>
      </c>
      <c r="C1" s="26"/>
      <c r="D1" s="26"/>
      <c r="E1" s="26"/>
      <c r="AA1" s="17" t="s">
        <v>19</v>
      </c>
    </row>
    <row r="2" spans="2:27" s="15" customFormat="1" ht="26.1" customHeight="1">
      <c r="B2" s="27" t="s">
        <v>18</v>
      </c>
      <c r="C2" s="27"/>
      <c r="D2" s="27"/>
      <c r="E2" s="27"/>
    </row>
    <row r="3" spans="2:27" s="10" customFormat="1" ht="19.5" customHeight="1" thickBot="1">
      <c r="B3" s="13" t="s">
        <v>26</v>
      </c>
      <c r="C3" s="14"/>
      <c r="D3" s="12"/>
      <c r="E3" s="11" t="s">
        <v>17</v>
      </c>
    </row>
    <row r="4" spans="2:27" s="9" customFormat="1" ht="21.6" customHeight="1">
      <c r="B4" s="28" t="s">
        <v>16</v>
      </c>
      <c r="C4" s="30" t="s">
        <v>15</v>
      </c>
      <c r="D4" s="30" t="s">
        <v>14</v>
      </c>
      <c r="E4" s="32" t="s">
        <v>13</v>
      </c>
    </row>
    <row r="5" spans="2:27" s="9" customFormat="1" ht="36" customHeight="1" thickBot="1">
      <c r="B5" s="29"/>
      <c r="C5" s="31"/>
      <c r="D5" s="31"/>
      <c r="E5" s="33"/>
    </row>
    <row r="6" spans="2:27" s="2" customFormat="1" ht="39.9" customHeight="1">
      <c r="B6" s="8" t="s">
        <v>12</v>
      </c>
      <c r="C6" s="24">
        <f>SUM(C7:C23)</f>
        <v>324196960902</v>
      </c>
      <c r="D6" s="24">
        <f>SUM(D7:D23)</f>
        <v>659623248305</v>
      </c>
      <c r="E6" s="20">
        <f>SUM(E7:E23)</f>
        <v>-335426287403</v>
      </c>
    </row>
    <row r="7" spans="2:27" s="2" customFormat="1" ht="34.5" customHeight="1">
      <c r="B7" s="4" t="s">
        <v>11</v>
      </c>
      <c r="C7" s="18">
        <v>7843</v>
      </c>
      <c r="D7" s="18">
        <v>6000</v>
      </c>
      <c r="E7" s="21">
        <v>1843</v>
      </c>
    </row>
    <row r="8" spans="2:27" s="7" customFormat="1" ht="34.5" customHeight="1">
      <c r="B8" s="4" t="s">
        <v>21</v>
      </c>
      <c r="C8" s="19">
        <v>7846</v>
      </c>
      <c r="D8" s="19">
        <v>8000</v>
      </c>
      <c r="E8" s="22">
        <v>-154</v>
      </c>
    </row>
    <row r="9" spans="2:27" s="2" customFormat="1" ht="34.5" customHeight="1">
      <c r="B9" s="4" t="s">
        <v>10</v>
      </c>
      <c r="C9" s="18">
        <v>63058</v>
      </c>
      <c r="D9" s="18">
        <v>75000</v>
      </c>
      <c r="E9" s="22">
        <v>-11942</v>
      </c>
    </row>
    <row r="10" spans="2:27" s="2" customFormat="1" ht="34.5" customHeight="1">
      <c r="B10" s="6" t="s">
        <v>9</v>
      </c>
      <c r="C10" s="19">
        <v>2568</v>
      </c>
      <c r="D10" s="19">
        <v>331070</v>
      </c>
      <c r="E10" s="21">
        <v>-328502</v>
      </c>
    </row>
    <row r="11" spans="2:27" s="2" customFormat="1" ht="34.5" customHeight="1">
      <c r="B11" s="6" t="s">
        <v>8</v>
      </c>
      <c r="C11" s="19">
        <v>283239</v>
      </c>
      <c r="D11" s="19">
        <v>463860</v>
      </c>
      <c r="E11" s="21">
        <v>-180621</v>
      </c>
    </row>
    <row r="12" spans="2:27" s="2" customFormat="1" ht="34.5" customHeight="1">
      <c r="B12" s="6" t="s">
        <v>7</v>
      </c>
      <c r="C12" s="19">
        <v>30967</v>
      </c>
      <c r="D12" s="19">
        <v>26000</v>
      </c>
      <c r="E12" s="21">
        <v>4967</v>
      </c>
    </row>
    <row r="13" spans="2:27" s="2" customFormat="1" ht="34.5" customHeight="1">
      <c r="B13" s="4" t="s">
        <v>6</v>
      </c>
      <c r="C13" s="19">
        <v>28916</v>
      </c>
      <c r="D13" s="19">
        <v>28000</v>
      </c>
      <c r="E13" s="21">
        <v>916</v>
      </c>
    </row>
    <row r="14" spans="2:27" s="2" customFormat="1" ht="48" customHeight="1">
      <c r="B14" s="6" t="s">
        <v>25</v>
      </c>
      <c r="C14" s="19">
        <v>5646146</v>
      </c>
      <c r="D14" s="19">
        <v>5763655</v>
      </c>
      <c r="E14" s="21">
        <v>-117509</v>
      </c>
    </row>
    <row r="15" spans="2:27" s="2" customFormat="1" ht="34.5" customHeight="1">
      <c r="B15" s="6" t="s">
        <v>24</v>
      </c>
      <c r="C15" s="19">
        <v>106539371</v>
      </c>
      <c r="D15" s="19">
        <v>318516368</v>
      </c>
      <c r="E15" s="21">
        <v>-211976997</v>
      </c>
    </row>
    <row r="16" spans="2:27" s="7" customFormat="1" ht="34.5" customHeight="1">
      <c r="B16" s="4" t="s">
        <v>22</v>
      </c>
      <c r="C16" s="18">
        <v>62769915786</v>
      </c>
      <c r="D16" s="18">
        <v>133643845097</v>
      </c>
      <c r="E16" s="22">
        <v>-70873929311</v>
      </c>
    </row>
    <row r="17" spans="2:5" s="2" customFormat="1" ht="34.5" customHeight="1">
      <c r="B17" s="4" t="s">
        <v>23</v>
      </c>
      <c r="C17" s="19">
        <v>217451220210</v>
      </c>
      <c r="D17" s="19">
        <v>444653121495</v>
      </c>
      <c r="E17" s="21">
        <v>-227201901285</v>
      </c>
    </row>
    <row r="18" spans="2:5" s="7" customFormat="1" ht="34.5" customHeight="1">
      <c r="B18" s="4" t="s">
        <v>5</v>
      </c>
      <c r="C18" s="18">
        <v>1325751253</v>
      </c>
      <c r="D18" s="18">
        <v>640666105</v>
      </c>
      <c r="E18" s="22">
        <v>685085148</v>
      </c>
    </row>
    <row r="19" spans="2:5" s="2" customFormat="1" ht="34.5" customHeight="1">
      <c r="B19" s="4" t="s">
        <v>4</v>
      </c>
      <c r="C19" s="19">
        <v>8233182138</v>
      </c>
      <c r="D19" s="19">
        <v>6054846822</v>
      </c>
      <c r="E19" s="21">
        <v>2178335316</v>
      </c>
    </row>
    <row r="20" spans="2:5" s="2" customFormat="1" ht="34.5" customHeight="1">
      <c r="B20" s="4" t="s">
        <v>3</v>
      </c>
      <c r="C20" s="19">
        <v>1101885</v>
      </c>
      <c r="D20" s="19">
        <v>5520000</v>
      </c>
      <c r="E20" s="21">
        <v>-4418115</v>
      </c>
    </row>
    <row r="21" spans="2:5" s="2" customFormat="1" ht="34.5" customHeight="1">
      <c r="B21" s="6" t="s">
        <v>2</v>
      </c>
      <c r="C21" s="19">
        <v>3269148</v>
      </c>
      <c r="D21" s="19">
        <v>1693109</v>
      </c>
      <c r="E21" s="21">
        <v>1576039</v>
      </c>
    </row>
    <row r="22" spans="2:5" s="5" customFormat="1" ht="34.5" customHeight="1">
      <c r="B22" s="4" t="s">
        <v>1</v>
      </c>
      <c r="C22" s="18">
        <v>19757635</v>
      </c>
      <c r="D22" s="18">
        <v>111103931</v>
      </c>
      <c r="E22" s="22">
        <v>-91346296</v>
      </c>
    </row>
    <row r="23" spans="2:5" s="2" customFormat="1" ht="34.5" customHeight="1" thickBot="1">
      <c r="B23" s="3" t="s">
        <v>0</v>
      </c>
      <c r="C23" s="25">
        <v>34280152893</v>
      </c>
      <c r="D23" s="25">
        <v>74187233793</v>
      </c>
      <c r="E23" s="23">
        <v>-39907080900</v>
      </c>
    </row>
    <row r="24" spans="2:5" ht="15.75" customHeight="1"/>
    <row r="26" spans="2:5">
      <c r="C26" s="1"/>
      <c r="D26" s="1"/>
      <c r="E26" s="1"/>
    </row>
  </sheetData>
  <mergeCells count="6">
    <mergeCell ref="B1:E1"/>
    <mergeCell ref="B2:E2"/>
    <mergeCell ref="B4:B5"/>
    <mergeCell ref="C4:C5"/>
    <mergeCell ref="D4:D5"/>
    <mergeCell ref="E4:E5"/>
  </mergeCells>
  <phoneticPr fontId="2" type="noConversion"/>
  <printOptions horizontalCentered="1"/>
  <pageMargins left="0.70866141732283472" right="0.70866141732283472" top="0.78740157480314965" bottom="0.78740157480314965" header="0.51181102362204722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7" sqref="H27"/>
    </sheetView>
  </sheetViews>
  <sheetFormatPr defaultRowHeight="15.6"/>
  <cols>
    <col min="1" max="1" width="21.3984375" customWidth="1"/>
    <col min="2" max="5" width="15.69921875" customWidth="1"/>
    <col min="8" max="8" width="18.3984375" customWidth="1"/>
  </cols>
  <sheetData>
    <row r="1" spans="1:27" s="16" customFormat="1" ht="21" customHeight="1">
      <c r="A1" s="26" t="s">
        <v>41</v>
      </c>
      <c r="B1" s="26"/>
      <c r="C1" s="26"/>
      <c r="D1" s="26"/>
      <c r="E1" s="26"/>
      <c r="AA1" s="17" t="s">
        <v>19</v>
      </c>
    </row>
    <row r="2" spans="1:27" s="15" customFormat="1" ht="26.1" customHeight="1">
      <c r="A2" s="27" t="s">
        <v>40</v>
      </c>
      <c r="B2" s="27"/>
      <c r="C2" s="27"/>
      <c r="D2" s="27"/>
      <c r="E2" s="27"/>
    </row>
    <row r="3" spans="1:27" s="10" customFormat="1" ht="19.5" customHeight="1" thickBot="1">
      <c r="A3" s="13" t="s">
        <v>39</v>
      </c>
      <c r="B3" s="51" t="s">
        <v>38</v>
      </c>
      <c r="C3" s="12"/>
      <c r="E3" s="11" t="s">
        <v>17</v>
      </c>
    </row>
    <row r="4" spans="1:27" s="9" customFormat="1" ht="21.6" customHeight="1">
      <c r="A4" s="28" t="s">
        <v>37</v>
      </c>
      <c r="B4" s="30" t="s">
        <v>36</v>
      </c>
      <c r="C4" s="30" t="s">
        <v>35</v>
      </c>
      <c r="D4" s="50" t="s">
        <v>34</v>
      </c>
      <c r="E4" s="49"/>
    </row>
    <row r="5" spans="1:27" s="9" customFormat="1" ht="36" customHeight="1" thickBot="1">
      <c r="A5" s="29"/>
      <c r="B5" s="31"/>
      <c r="C5" s="31"/>
      <c r="D5" s="48" t="s">
        <v>33</v>
      </c>
      <c r="E5" s="47" t="s">
        <v>32</v>
      </c>
    </row>
    <row r="6" spans="1:27" s="2" customFormat="1" ht="39.9" customHeight="1">
      <c r="A6" s="8" t="s">
        <v>31</v>
      </c>
      <c r="B6" s="24">
        <f>SUM(B7:B23)</f>
        <v>5396071218667</v>
      </c>
      <c r="C6" s="24">
        <f>SUM(C7:C23)</f>
        <v>54960224214</v>
      </c>
      <c r="D6" s="24">
        <f>SUM(D7:D23)</f>
        <v>5150115744705</v>
      </c>
      <c r="E6" s="46">
        <f>SUM(E7:E23)</f>
        <v>190995249748</v>
      </c>
    </row>
    <row r="7" spans="1:27" s="2" customFormat="1" ht="34.5" customHeight="1">
      <c r="A7" s="4" t="s">
        <v>11</v>
      </c>
      <c r="B7" s="18">
        <v>1003820</v>
      </c>
      <c r="C7" s="39">
        <v>0</v>
      </c>
      <c r="D7" s="18">
        <v>1000000</v>
      </c>
      <c r="E7" s="38">
        <v>3820</v>
      </c>
    </row>
    <row r="8" spans="1:27" s="7" customFormat="1" ht="34.5" customHeight="1">
      <c r="A8" s="6" t="s">
        <v>21</v>
      </c>
      <c r="B8" s="19">
        <v>1002096</v>
      </c>
      <c r="C8" s="39">
        <v>0</v>
      </c>
      <c r="D8" s="19">
        <v>1000000</v>
      </c>
      <c r="E8" s="40">
        <v>2096</v>
      </c>
    </row>
    <row r="9" spans="1:27" s="2" customFormat="1" ht="34.5" customHeight="1">
      <c r="A9" s="4" t="s">
        <v>30</v>
      </c>
      <c r="B9" s="19">
        <v>6641349</v>
      </c>
      <c r="C9" s="39">
        <v>0</v>
      </c>
      <c r="D9" s="19">
        <v>6586624</v>
      </c>
      <c r="E9" s="40">
        <v>54725</v>
      </c>
    </row>
    <row r="10" spans="1:27" s="2" customFormat="1" ht="34.5" customHeight="1">
      <c r="A10" s="6" t="s">
        <v>9</v>
      </c>
      <c r="B10" s="19">
        <v>267786</v>
      </c>
      <c r="C10" s="39">
        <v>0</v>
      </c>
      <c r="D10" s="19">
        <v>267786</v>
      </c>
      <c r="E10" s="45">
        <v>0</v>
      </c>
    </row>
    <row r="11" spans="1:27" s="2" customFormat="1" ht="34.5" customHeight="1">
      <c r="A11" s="6" t="s">
        <v>8</v>
      </c>
      <c r="B11" s="19">
        <v>8971337</v>
      </c>
      <c r="C11" s="39">
        <v>0</v>
      </c>
      <c r="D11" s="19">
        <v>5513660</v>
      </c>
      <c r="E11" s="40">
        <v>3457677</v>
      </c>
    </row>
    <row r="12" spans="1:27" s="2" customFormat="1" ht="34.5" customHeight="1">
      <c r="A12" s="6" t="s">
        <v>7</v>
      </c>
      <c r="B12" s="19">
        <v>3130952</v>
      </c>
      <c r="C12" s="39">
        <v>0</v>
      </c>
      <c r="D12" s="19">
        <v>2594979</v>
      </c>
      <c r="E12" s="40">
        <v>535973</v>
      </c>
    </row>
    <row r="13" spans="1:27" s="2" customFormat="1" ht="34.5" customHeight="1">
      <c r="A13" s="4" t="s">
        <v>6</v>
      </c>
      <c r="B13" s="19">
        <v>5041661</v>
      </c>
      <c r="C13" s="39">
        <v>0</v>
      </c>
      <c r="D13" s="19">
        <v>5000000</v>
      </c>
      <c r="E13" s="40">
        <v>41661</v>
      </c>
    </row>
    <row r="14" spans="1:27" s="2" customFormat="1" ht="48" customHeight="1">
      <c r="A14" s="6" t="s">
        <v>25</v>
      </c>
      <c r="B14" s="19">
        <v>62346937</v>
      </c>
      <c r="C14" s="39">
        <v>0</v>
      </c>
      <c r="D14" s="19">
        <v>61988000</v>
      </c>
      <c r="E14" s="40">
        <v>358937</v>
      </c>
    </row>
    <row r="15" spans="1:27" s="2" customFormat="1" ht="34.5" customHeight="1">
      <c r="A15" s="6" t="s">
        <v>29</v>
      </c>
      <c r="B15" s="19">
        <v>8861150566</v>
      </c>
      <c r="C15" s="44">
        <v>36554</v>
      </c>
      <c r="D15" s="19">
        <v>8859357313</v>
      </c>
      <c r="E15" s="41">
        <v>1756699</v>
      </c>
    </row>
    <row r="16" spans="1:27" s="7" customFormat="1" ht="34.5" customHeight="1">
      <c r="A16" s="4" t="s">
        <v>22</v>
      </c>
      <c r="B16" s="18">
        <v>1048149683127</v>
      </c>
      <c r="C16" s="18">
        <v>46145653619</v>
      </c>
      <c r="D16" s="18">
        <v>859807541054</v>
      </c>
      <c r="E16" s="43">
        <v>142196488454</v>
      </c>
    </row>
    <row r="17" spans="1:8" s="2" customFormat="1" ht="34.5" customHeight="1">
      <c r="A17" s="4" t="s">
        <v>23</v>
      </c>
      <c r="B17" s="19">
        <v>3587425139631</v>
      </c>
      <c r="C17" s="19">
        <v>760798829</v>
      </c>
      <c r="D17" s="18">
        <v>3579099276851</v>
      </c>
      <c r="E17" s="42">
        <v>7565063951</v>
      </c>
    </row>
    <row r="18" spans="1:8" s="7" customFormat="1" ht="34.5" customHeight="1">
      <c r="A18" s="4" t="s">
        <v>5</v>
      </c>
      <c r="B18" s="18">
        <v>16049575749</v>
      </c>
      <c r="C18" s="18">
        <v>4355078</v>
      </c>
      <c r="D18" s="39">
        <v>0</v>
      </c>
      <c r="E18" s="38">
        <v>16045220671</v>
      </c>
    </row>
    <row r="19" spans="1:8" s="2" customFormat="1" ht="34.5" customHeight="1">
      <c r="A19" s="6" t="s">
        <v>4</v>
      </c>
      <c r="B19" s="19">
        <v>18266129680</v>
      </c>
      <c r="C19" s="19">
        <v>3628783</v>
      </c>
      <c r="D19" s="39">
        <v>0</v>
      </c>
      <c r="E19" s="41">
        <v>18262500897</v>
      </c>
    </row>
    <row r="20" spans="1:8" s="2" customFormat="1" ht="34.5" customHeight="1">
      <c r="A20" s="6" t="s">
        <v>3</v>
      </c>
      <c r="B20" s="19">
        <v>158461969</v>
      </c>
      <c r="C20" s="39">
        <v>0</v>
      </c>
      <c r="D20" s="39">
        <v>0</v>
      </c>
      <c r="E20" s="41">
        <v>158461969</v>
      </c>
    </row>
    <row r="21" spans="1:8" s="2" customFormat="1" ht="34.5" customHeight="1">
      <c r="A21" s="6" t="s">
        <v>2</v>
      </c>
      <c r="B21" s="19">
        <v>492662189</v>
      </c>
      <c r="C21" s="19">
        <v>65588</v>
      </c>
      <c r="D21" s="19">
        <v>110000000</v>
      </c>
      <c r="E21" s="40">
        <v>382596601</v>
      </c>
    </row>
    <row r="22" spans="1:8" s="5" customFormat="1" ht="34.5" customHeight="1">
      <c r="A22" s="4" t="s">
        <v>1</v>
      </c>
      <c r="B22" s="18">
        <v>1376509911</v>
      </c>
      <c r="C22" s="18">
        <v>522415</v>
      </c>
      <c r="D22" s="39">
        <v>0</v>
      </c>
      <c r="E22" s="38">
        <v>1375987496</v>
      </c>
    </row>
    <row r="23" spans="1:8" s="2" customFormat="1" ht="34.5" customHeight="1" thickBot="1">
      <c r="A23" s="3" t="s">
        <v>0</v>
      </c>
      <c r="B23" s="25">
        <v>715203499907</v>
      </c>
      <c r="C23" s="25">
        <v>8045163348</v>
      </c>
      <c r="D23" s="25">
        <v>702155618438</v>
      </c>
      <c r="E23" s="37">
        <v>5002718121</v>
      </c>
    </row>
    <row r="24" spans="1:8" ht="15.75" customHeight="1">
      <c r="A24" s="36" t="s">
        <v>28</v>
      </c>
      <c r="B24" s="36"/>
      <c r="C24" s="36"/>
      <c r="D24" s="36"/>
      <c r="E24" s="36"/>
      <c r="H24" s="34"/>
    </row>
    <row r="25" spans="1:8">
      <c r="A25" s="35" t="s">
        <v>27</v>
      </c>
      <c r="B25" s="35"/>
      <c r="C25" s="35"/>
      <c r="D25" s="35"/>
      <c r="E25" s="35"/>
    </row>
    <row r="26" spans="1:8">
      <c r="A26" s="35"/>
      <c r="B26" s="35"/>
      <c r="C26" s="35"/>
      <c r="D26" s="35"/>
      <c r="E26" s="35"/>
    </row>
    <row r="27" spans="1:8">
      <c r="B27" s="34"/>
      <c r="C27" s="34"/>
    </row>
    <row r="28" spans="1:8">
      <c r="C28" s="34"/>
    </row>
    <row r="29" spans="1:8">
      <c r="B29" s="34"/>
      <c r="D29" s="34"/>
    </row>
    <row r="30" spans="1:8">
      <c r="B30" s="34"/>
      <c r="C30" s="34"/>
    </row>
    <row r="31" spans="1:8">
      <c r="B31" s="34"/>
      <c r="C31" s="34"/>
    </row>
  </sheetData>
  <mergeCells count="9">
    <mergeCell ref="A1:E1"/>
    <mergeCell ref="A2:E2"/>
    <mergeCell ref="A4:A5"/>
    <mergeCell ref="B4:B5"/>
    <mergeCell ref="A26:E26"/>
    <mergeCell ref="C4:C5"/>
    <mergeCell ref="D4:E4"/>
    <mergeCell ref="A24:E24"/>
    <mergeCell ref="A25:E25"/>
  </mergeCells>
  <phoneticPr fontId="2" type="noConversion"/>
  <printOptions horizontalCentered="1"/>
  <pageMargins left="0.70866141732283472" right="0.70866141732283472" top="0.78740157480314965" bottom="0.70866141732283472" header="0.51181102362204722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收支餘絀</vt:lpstr>
      <vt:lpstr>平衡表</vt:lpstr>
      <vt:lpstr>平衡表!Print_Area</vt:lpstr>
      <vt:lpstr>收支餘絀!Print_Area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行政院主計總處會計決算處林聖偉</dc:creator>
  <cp:lastModifiedBy>陳小玨</cp:lastModifiedBy>
  <cp:lastPrinted>2023-03-31T03:41:12Z</cp:lastPrinted>
  <dcterms:created xsi:type="dcterms:W3CDTF">2019-04-03T09:42:42Z</dcterms:created>
  <dcterms:modified xsi:type="dcterms:W3CDTF">2023-04-28T01:36:05Z</dcterms:modified>
</cp:coreProperties>
</file>