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252" activeTab="1"/>
  </bookViews>
  <sheets>
    <sheet name="收支表" sheetId="1" r:id="rId1"/>
    <sheet name="資產負債表 (元)" sheetId="2" r:id="rId2"/>
  </sheets>
  <definedNames>
    <definedName name="_xlnm.Print_Area" localSheetId="0">'收支表'!$A$1:$E$45</definedName>
    <definedName name="_xlnm.Print_Area" localSheetId="1">'資產負債表 (元)'!$A$1:$N$54</definedName>
  </definedNames>
  <calcPr fullCalcOnLoad="1"/>
</workbook>
</file>

<file path=xl/sharedStrings.xml><?xml version="1.0" encoding="utf-8"?>
<sst xmlns="http://schemas.openxmlformats.org/spreadsheetml/2006/main" count="88" uniqueCount="71">
  <si>
    <t>臺灣中興紙業股份有限公司清理收支查核表</t>
  </si>
  <si>
    <t>單位：新臺幣元</t>
  </si>
  <si>
    <t>科　　　目</t>
  </si>
  <si>
    <t>本　　　　　　　　年　　　　　　　　度</t>
  </si>
  <si>
    <t>預算數</t>
  </si>
  <si>
    <t>原列決算數</t>
  </si>
  <si>
    <t>修正數</t>
  </si>
  <si>
    <t>決算核定數</t>
  </si>
  <si>
    <t xml:space="preserve"> </t>
  </si>
  <si>
    <t>清理收入</t>
  </si>
  <si>
    <r>
      <t xml:space="preserve">    </t>
    </r>
    <r>
      <rPr>
        <sz val="12"/>
        <rFont val="細明體"/>
        <family val="3"/>
      </rPr>
      <t>利息收入</t>
    </r>
  </si>
  <si>
    <r>
      <t xml:space="preserve">    </t>
    </r>
    <r>
      <rPr>
        <sz val="12"/>
        <rFont val="細明體"/>
        <family val="3"/>
      </rPr>
      <t>租賃收入</t>
    </r>
  </si>
  <si>
    <r>
      <t xml:space="preserve">    </t>
    </r>
    <r>
      <rPr>
        <sz val="12"/>
        <rFont val="細明體"/>
        <family val="3"/>
      </rPr>
      <t>投資收益</t>
    </r>
  </si>
  <si>
    <r>
      <t xml:space="preserve">    </t>
    </r>
    <r>
      <rPr>
        <sz val="12"/>
        <rFont val="細明體"/>
        <family val="3"/>
      </rPr>
      <t>財產交易利益</t>
    </r>
  </si>
  <si>
    <r>
      <t xml:space="preserve">    </t>
    </r>
    <r>
      <rPr>
        <sz val="12"/>
        <rFont val="細明體"/>
        <family val="3"/>
      </rPr>
      <t>政府補助收入</t>
    </r>
  </si>
  <si>
    <r>
      <t xml:space="preserve">    </t>
    </r>
    <r>
      <rPr>
        <sz val="12"/>
        <rFont val="細明體"/>
        <family val="3"/>
      </rPr>
      <t>什項收入</t>
    </r>
  </si>
  <si>
    <t>清理費用</t>
  </si>
  <si>
    <r>
      <t xml:space="preserve">    </t>
    </r>
    <r>
      <rPr>
        <sz val="12"/>
        <rFont val="細明體"/>
        <family val="3"/>
      </rPr>
      <t>租金支出</t>
    </r>
  </si>
  <si>
    <r>
      <t xml:space="preserve">    </t>
    </r>
    <r>
      <rPr>
        <sz val="12"/>
        <rFont val="細明體"/>
        <family val="3"/>
      </rPr>
      <t>利息費用</t>
    </r>
  </si>
  <si>
    <r>
      <t xml:space="preserve">    </t>
    </r>
    <r>
      <rPr>
        <sz val="12"/>
        <rFont val="細明體"/>
        <family val="3"/>
      </rPr>
      <t>匯費、手續費及證券發行費</t>
    </r>
  </si>
  <si>
    <r>
      <t xml:space="preserve">    </t>
    </r>
    <r>
      <rPr>
        <sz val="12"/>
        <rFont val="細明體"/>
        <family val="3"/>
      </rPr>
      <t>投資損失</t>
    </r>
  </si>
  <si>
    <r>
      <t xml:space="preserve">    </t>
    </r>
    <r>
      <rPr>
        <sz val="12"/>
        <rFont val="細明體"/>
        <family val="3"/>
      </rPr>
      <t>財產交易損失</t>
    </r>
  </si>
  <si>
    <r>
      <t xml:space="preserve">    </t>
    </r>
    <r>
      <rPr>
        <sz val="12"/>
        <rFont val="細明體"/>
        <family val="3"/>
      </rPr>
      <t>什項費用</t>
    </r>
  </si>
  <si>
    <t>清理利益（損失）</t>
  </si>
  <si>
    <t>臺灣中興紙業股份有限公司</t>
  </si>
  <si>
    <t>資產負債清理查核表</t>
  </si>
  <si>
    <t>(資產部分)</t>
  </si>
  <si>
    <t xml:space="preserve">  12 月 31 日</t>
  </si>
  <si>
    <t xml:space="preserve">    單位：新臺幣元                                   （負債及業主權益部分）</t>
  </si>
  <si>
    <t>上年度決算數</t>
  </si>
  <si>
    <t>科         目</t>
  </si>
  <si>
    <t>原列決算數</t>
  </si>
  <si>
    <t>修正數</t>
  </si>
  <si>
    <t>決算核定數</t>
  </si>
  <si>
    <t>金　額</t>
  </si>
  <si>
    <t>%</t>
  </si>
  <si>
    <t>金    額</t>
  </si>
  <si>
    <t>資     產</t>
  </si>
  <si>
    <t>負     債</t>
  </si>
  <si>
    <t>流動資產</t>
  </si>
  <si>
    <t>流動負債</t>
  </si>
  <si>
    <t xml:space="preserve">    現金</t>
  </si>
  <si>
    <r>
      <t xml:space="preserve">    </t>
    </r>
    <r>
      <rPr>
        <sz val="10"/>
        <rFont val="新細明體"/>
        <family val="1"/>
      </rPr>
      <t>短期債務</t>
    </r>
  </si>
  <si>
    <t xml:space="preserve">    應收款項</t>
  </si>
  <si>
    <t xml:space="preserve">    應付款項</t>
  </si>
  <si>
    <r>
      <t xml:space="preserve">    </t>
    </r>
    <r>
      <rPr>
        <sz val="10"/>
        <rFont val="新細明體"/>
        <family val="1"/>
      </rPr>
      <t>預付款項</t>
    </r>
  </si>
  <si>
    <r>
      <t xml:space="preserve">    </t>
    </r>
    <r>
      <rPr>
        <sz val="10"/>
        <rFont val="新細明體"/>
        <family val="1"/>
      </rPr>
      <t>預收款項</t>
    </r>
  </si>
  <si>
    <t>其他資產</t>
  </si>
  <si>
    <t>長期負債</t>
  </si>
  <si>
    <t xml:space="preserve">  非營業資產</t>
  </si>
  <si>
    <r>
      <t>　長期債務</t>
    </r>
    <r>
      <rPr>
        <sz val="10"/>
        <rFont val="Times New Roman"/>
        <family val="1"/>
      </rPr>
      <t xml:space="preserve"> </t>
    </r>
  </si>
  <si>
    <r>
      <t xml:space="preserve">    </t>
    </r>
    <r>
      <rPr>
        <sz val="10"/>
        <rFont val="新細明體"/>
        <family val="1"/>
      </rPr>
      <t>什項資產</t>
    </r>
  </si>
  <si>
    <t xml:space="preserve"> </t>
  </si>
  <si>
    <t>其他負債</t>
  </si>
  <si>
    <t xml:space="preserve">    什項負債</t>
  </si>
  <si>
    <t>業主權益</t>
  </si>
  <si>
    <t>資本</t>
  </si>
  <si>
    <t>　資本</t>
  </si>
  <si>
    <r>
      <t xml:space="preserve">    </t>
    </r>
    <r>
      <rPr>
        <sz val="10"/>
        <rFont val="新細明體"/>
        <family val="1"/>
      </rPr>
      <t>預收資本</t>
    </r>
  </si>
  <si>
    <t>資本公積</t>
  </si>
  <si>
    <r>
      <t xml:space="preserve">     </t>
    </r>
    <r>
      <rPr>
        <sz val="10"/>
        <rFont val="新細明體"/>
        <family val="1"/>
      </rPr>
      <t>資本公積</t>
    </r>
  </si>
  <si>
    <t>保留盈餘（累積虧損－）</t>
  </si>
  <si>
    <t>　累積虧損</t>
  </si>
  <si>
    <t>業主權益其他項目</t>
  </si>
  <si>
    <r>
      <t xml:space="preserve">    </t>
    </r>
    <r>
      <rPr>
        <sz val="10"/>
        <rFont val="新細明體"/>
        <family val="1"/>
      </rPr>
      <t>金融商品未實現損益</t>
    </r>
  </si>
  <si>
    <r>
      <t xml:space="preserve">    </t>
    </r>
    <r>
      <rPr>
        <sz val="10"/>
        <rFont val="新細明體"/>
        <family val="1"/>
      </rPr>
      <t>未實現重估增值</t>
    </r>
  </si>
  <si>
    <t/>
  </si>
  <si>
    <t>合計</t>
  </si>
  <si>
    <t>合　　計</t>
  </si>
  <si>
    <t>中華民國 111年</t>
  </si>
  <si>
    <t>註：本年度及上年度信託代理與保證之或有資產與或有負債均無列數。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</si>
</sst>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\ #,##0.00_-;\-\ #,##0.00_-;_-\ &quot;&quot;"/>
    <numFmt numFmtId="177" formatCode="_-\ #,##0_-;\-\ #,##0_-;_-\ &quot;&quot;"/>
    <numFmt numFmtId="178" formatCode="0_ "/>
    <numFmt numFmtId="179" formatCode="_-* #,##0_-;\-* #,##0_-;_-* &quot;-&quot;??_-;_-@_-"/>
    <numFmt numFmtId="180" formatCode="0.0_ "/>
    <numFmt numFmtId="181" formatCode="0.00_ "/>
    <numFmt numFmtId="182" formatCode="#,##0.00_);\(#,##0.00\)"/>
    <numFmt numFmtId="183" formatCode="#,##0.00_ "/>
    <numFmt numFmtId="184" formatCode="#,##0_ "/>
    <numFmt numFmtId="185" formatCode="_-\ #,##0.0_-;\-\ #,##0.0_-;_-\ &quot;&quot;"/>
  </numFmts>
  <fonts count="68">
    <font>
      <sz val="12"/>
      <name val="新細明體"/>
      <family val="1"/>
    </font>
    <font>
      <sz val="12"/>
      <color indexed="8"/>
      <name val="新細明體"/>
      <family val="1"/>
    </font>
    <font>
      <b/>
      <sz val="18"/>
      <name val="新細明體"/>
      <family val="1"/>
    </font>
    <font>
      <sz val="9"/>
      <name val="新細明體"/>
      <family val="1"/>
    </font>
    <font>
      <b/>
      <sz val="11"/>
      <name val="華康楷書體W3"/>
      <family val="1"/>
    </font>
    <font>
      <b/>
      <sz val="18"/>
      <name val="Times New Roman"/>
      <family val="1"/>
    </font>
    <font>
      <sz val="16"/>
      <name val="Times New Roman"/>
      <family val="1"/>
    </font>
    <font>
      <sz val="12"/>
      <name val="細明體"/>
      <family val="3"/>
    </font>
    <font>
      <sz val="9"/>
      <name val="細明體"/>
      <family val="3"/>
    </font>
    <font>
      <sz val="11"/>
      <name val="細明體"/>
      <family val="3"/>
    </font>
    <font>
      <sz val="12"/>
      <name val="Times New Roman"/>
      <family val="1"/>
    </font>
    <font>
      <sz val="11"/>
      <name val="新細明體"/>
      <family val="1"/>
    </font>
    <font>
      <b/>
      <sz val="12"/>
      <name val="Times New Roman"/>
      <family val="1"/>
    </font>
    <font>
      <b/>
      <sz val="12"/>
      <name val="新細明體"/>
      <family val="1"/>
    </font>
    <font>
      <b/>
      <sz val="12"/>
      <name val="細明體"/>
      <family val="3"/>
    </font>
    <font>
      <sz val="18"/>
      <name val="新細明體"/>
      <family val="1"/>
    </font>
    <font>
      <b/>
      <sz val="20"/>
      <name val="Times New Roman"/>
      <family val="1"/>
    </font>
    <font>
      <b/>
      <sz val="20"/>
      <name val="新細明體"/>
      <family val="1"/>
    </font>
    <font>
      <sz val="20"/>
      <name val="新細明體"/>
      <family val="1"/>
    </font>
    <font>
      <sz val="10"/>
      <name val="新細明體"/>
      <family val="1"/>
    </font>
    <font>
      <b/>
      <sz val="10"/>
      <name val="Times New Roman"/>
      <family val="1"/>
    </font>
    <font>
      <b/>
      <sz val="10"/>
      <name val="新細明體"/>
      <family val="1"/>
    </font>
    <font>
      <sz val="10"/>
      <name val="Times New Roman"/>
      <family val="1"/>
    </font>
    <font>
      <b/>
      <sz val="11"/>
      <name val="新細明體"/>
      <family val="1"/>
    </font>
    <font>
      <sz val="10"/>
      <name val="細明體"/>
      <family val="3"/>
    </font>
    <font>
      <sz val="10"/>
      <color indexed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0"/>
      <name val="新細明體"/>
      <family val="1"/>
    </font>
    <font>
      <b/>
      <sz val="10"/>
      <name val="華康隸書體W6"/>
      <family val="3"/>
    </font>
    <font>
      <b/>
      <sz val="10"/>
      <name val="細明體"/>
      <family val="3"/>
    </font>
    <font>
      <sz val="11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Times New Roman"/>
      <family val="1"/>
    </font>
    <font>
      <sz val="10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Times New Roman"/>
      <family val="1"/>
    </font>
    <font>
      <sz val="10"/>
      <color theme="1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0" borderId="0" applyNumberFormat="0" applyBorder="0" applyAlignment="0" applyProtection="0"/>
    <xf numFmtId="0" fontId="52" fillId="0" borderId="1" applyNumberFormat="0" applyFill="0" applyAlignment="0" applyProtection="0"/>
    <xf numFmtId="0" fontId="53" fillId="21" borderId="0" applyNumberFormat="0" applyBorder="0" applyAlignment="0" applyProtection="0"/>
    <xf numFmtId="9" fontId="0" fillId="0" borderId="0" applyFont="0" applyFill="0" applyBorder="0" applyAlignment="0" applyProtection="0"/>
    <xf numFmtId="0" fontId="5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0" fillId="23" borderId="4" applyNumberFormat="0" applyFont="0" applyAlignment="0" applyProtection="0"/>
    <xf numFmtId="0" fontId="56" fillId="0" borderId="0" applyNumberFormat="0" applyFill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2" applyNumberFormat="0" applyAlignment="0" applyProtection="0"/>
    <xf numFmtId="0" fontId="62" fillId="22" borderId="8" applyNumberFormat="0" applyAlignment="0" applyProtection="0"/>
    <xf numFmtId="0" fontId="63" fillId="31" borderId="9" applyNumberFormat="0" applyAlignment="0" applyProtection="0"/>
    <xf numFmtId="0" fontId="64" fillId="32" borderId="0" applyNumberFormat="0" applyBorder="0" applyAlignment="0" applyProtection="0"/>
    <xf numFmtId="0" fontId="65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176" fontId="6" fillId="0" borderId="0" xfId="0" applyNumberFormat="1" applyFont="1" applyAlignment="1">
      <alignment/>
    </xf>
    <xf numFmtId="176" fontId="6" fillId="0" borderId="0" xfId="0" applyNumberFormat="1" applyFont="1" applyFill="1" applyAlignment="1">
      <alignment horizontal="centerContinuous"/>
    </xf>
    <xf numFmtId="176" fontId="8" fillId="0" borderId="0" xfId="0" applyNumberFormat="1" applyFont="1" applyFill="1" applyAlignment="1">
      <alignment horizontal="right"/>
    </xf>
    <xf numFmtId="176" fontId="10" fillId="0" borderId="0" xfId="0" applyNumberFormat="1" applyFont="1" applyAlignment="1">
      <alignment/>
    </xf>
    <xf numFmtId="176" fontId="11" fillId="0" borderId="10" xfId="0" applyNumberFormat="1" applyFont="1" applyFill="1" applyBorder="1" applyAlignment="1">
      <alignment horizontal="distributed" vertical="center"/>
    </xf>
    <xf numFmtId="176" fontId="7" fillId="0" borderId="10" xfId="0" applyNumberFormat="1" applyFont="1" applyFill="1" applyBorder="1" applyAlignment="1">
      <alignment horizontal="distributed" vertical="center"/>
    </xf>
    <xf numFmtId="176" fontId="7" fillId="0" borderId="11" xfId="0" applyNumberFormat="1" applyFont="1" applyFill="1" applyBorder="1" applyAlignment="1">
      <alignment horizontal="distributed" vertical="center"/>
    </xf>
    <xf numFmtId="176" fontId="10" fillId="0" borderId="0" xfId="0" applyNumberFormat="1" applyFont="1" applyBorder="1" applyAlignment="1">
      <alignment/>
    </xf>
    <xf numFmtId="176" fontId="12" fillId="0" borderId="0" xfId="0" applyNumberFormat="1" applyFont="1" applyFill="1" applyAlignment="1">
      <alignment/>
    </xf>
    <xf numFmtId="176" fontId="10" fillId="0" borderId="0" xfId="0" applyNumberFormat="1" applyFont="1" applyFill="1" applyAlignment="1">
      <alignment/>
    </xf>
    <xf numFmtId="176" fontId="12" fillId="0" borderId="0" xfId="0" applyNumberFormat="1" applyFont="1" applyAlignment="1">
      <alignment/>
    </xf>
    <xf numFmtId="176" fontId="13" fillId="0" borderId="0" xfId="0" applyNumberFormat="1" applyFont="1" applyFill="1" applyAlignment="1">
      <alignment horizontal="left"/>
    </xf>
    <xf numFmtId="177" fontId="12" fillId="0" borderId="0" xfId="0" applyNumberFormat="1" applyFont="1" applyFill="1" applyAlignment="1">
      <alignment/>
    </xf>
    <xf numFmtId="177" fontId="10" fillId="0" borderId="0" xfId="0" applyNumberFormat="1" applyFont="1" applyFill="1" applyAlignment="1">
      <alignment/>
    </xf>
    <xf numFmtId="177" fontId="12" fillId="0" borderId="0" xfId="0" applyNumberFormat="1" applyFont="1" applyFill="1" applyAlignment="1">
      <alignment horizontal="left"/>
    </xf>
    <xf numFmtId="176" fontId="10" fillId="0" borderId="0" xfId="0" applyNumberFormat="1" applyFont="1" applyFill="1" applyAlignment="1">
      <alignment vertical="center"/>
    </xf>
    <xf numFmtId="177" fontId="10" fillId="0" borderId="0" xfId="0" applyNumberFormat="1" applyFont="1" applyFill="1" applyAlignment="1">
      <alignment vertical="center"/>
    </xf>
    <xf numFmtId="177" fontId="10" fillId="0" borderId="0" xfId="0" applyNumberFormat="1" applyFont="1" applyAlignment="1">
      <alignment/>
    </xf>
    <xf numFmtId="176" fontId="14" fillId="0" borderId="0" xfId="0" applyNumberFormat="1" applyFont="1" applyAlignment="1">
      <alignment/>
    </xf>
    <xf numFmtId="177" fontId="12" fillId="0" borderId="0" xfId="0" applyNumberFormat="1" applyFont="1" applyAlignment="1">
      <alignment/>
    </xf>
    <xf numFmtId="176" fontId="14" fillId="0" borderId="12" xfId="0" applyNumberFormat="1" applyFont="1" applyBorder="1" applyAlignment="1">
      <alignment/>
    </xf>
    <xf numFmtId="176" fontId="12" fillId="0" borderId="12" xfId="0" applyNumberFormat="1" applyFont="1" applyBorder="1" applyAlignment="1">
      <alignment/>
    </xf>
    <xf numFmtId="177" fontId="12" fillId="0" borderId="12" xfId="0" applyNumberFormat="1" applyFont="1" applyBorder="1" applyAlignment="1">
      <alignment/>
    </xf>
    <xf numFmtId="176" fontId="15" fillId="0" borderId="0" xfId="0" applyNumberFormat="1" applyFont="1" applyFill="1" applyAlignment="1">
      <alignment vertical="center"/>
    </xf>
    <xf numFmtId="176" fontId="16" fillId="0" borderId="0" xfId="0" applyNumberFormat="1" applyFont="1" applyFill="1" applyAlignment="1">
      <alignment horizontal="right" vertical="center"/>
    </xf>
    <xf numFmtId="176" fontId="17" fillId="0" borderId="0" xfId="0" applyNumberFormat="1" applyFont="1" applyFill="1" applyAlignment="1">
      <alignment horizontal="right" vertical="center"/>
    </xf>
    <xf numFmtId="176" fontId="17" fillId="0" borderId="0" xfId="0" applyNumberFormat="1" applyFont="1" applyFill="1" applyAlignment="1">
      <alignment horizontal="left" vertical="center"/>
    </xf>
    <xf numFmtId="176" fontId="18" fillId="0" borderId="0" xfId="0" applyNumberFormat="1" applyFont="1" applyFill="1" applyAlignment="1">
      <alignment vertical="center"/>
    </xf>
    <xf numFmtId="176" fontId="15" fillId="0" borderId="0" xfId="0" applyNumberFormat="1" applyFont="1" applyAlignment="1">
      <alignment vertical="center"/>
    </xf>
    <xf numFmtId="176" fontId="11" fillId="0" borderId="0" xfId="0" applyNumberFormat="1" applyFont="1" applyFill="1" applyAlignment="1" quotePrefix="1">
      <alignment horizontal="left"/>
    </xf>
    <xf numFmtId="176" fontId="0" fillId="0" borderId="0" xfId="0" applyNumberFormat="1" applyFill="1" applyAlignment="1">
      <alignment/>
    </xf>
    <xf numFmtId="176" fontId="0" fillId="0" borderId="0" xfId="0" applyNumberFormat="1" applyAlignment="1">
      <alignment/>
    </xf>
    <xf numFmtId="176" fontId="11" fillId="0" borderId="0" xfId="0" applyNumberFormat="1" applyFont="1" applyAlignment="1">
      <alignment/>
    </xf>
    <xf numFmtId="176" fontId="11" fillId="0" borderId="13" xfId="0" applyNumberFormat="1" applyFont="1" applyFill="1" applyBorder="1" applyAlignment="1">
      <alignment horizontal="center" vertical="center"/>
    </xf>
    <xf numFmtId="176" fontId="11" fillId="0" borderId="10" xfId="0" applyNumberFormat="1" applyFont="1" applyFill="1" applyBorder="1" applyAlignment="1">
      <alignment horizontal="center" vertical="distributed"/>
    </xf>
    <xf numFmtId="176" fontId="11" fillId="0" borderId="14" xfId="0" applyNumberFormat="1" applyFont="1" applyFill="1" applyBorder="1" applyAlignment="1" quotePrefix="1">
      <alignment horizontal="center" vertical="distributed"/>
    </xf>
    <xf numFmtId="176" fontId="11" fillId="0" borderId="12" xfId="0" applyNumberFormat="1" applyFont="1" applyFill="1" applyBorder="1" applyAlignment="1">
      <alignment horizontal="center" vertical="distributed"/>
    </xf>
    <xf numFmtId="176" fontId="19" fillId="0" borderId="0" xfId="0" applyNumberFormat="1" applyFont="1" applyFill="1" applyAlignment="1">
      <alignment/>
    </xf>
    <xf numFmtId="176" fontId="19" fillId="0" borderId="0" xfId="0" applyNumberFormat="1" applyFont="1" applyFill="1" applyBorder="1" applyAlignment="1">
      <alignment/>
    </xf>
    <xf numFmtId="177" fontId="20" fillId="0" borderId="0" xfId="0" applyNumberFormat="1" applyFont="1" applyFill="1" applyAlignment="1">
      <alignment/>
    </xf>
    <xf numFmtId="176" fontId="21" fillId="0" borderId="0" xfId="0" applyNumberFormat="1" applyFont="1" applyFill="1" applyAlignment="1">
      <alignment horizontal="center"/>
    </xf>
    <xf numFmtId="176" fontId="20" fillId="0" borderId="0" xfId="0" applyNumberFormat="1" applyFont="1" applyFill="1" applyAlignment="1">
      <alignment/>
    </xf>
    <xf numFmtId="176" fontId="4" fillId="0" borderId="0" xfId="0" applyNumberFormat="1" applyFont="1" applyAlignment="1">
      <alignment/>
    </xf>
    <xf numFmtId="177" fontId="22" fillId="0" borderId="0" xfId="0" applyNumberFormat="1" applyFont="1" applyFill="1" applyAlignment="1">
      <alignment/>
    </xf>
    <xf numFmtId="176" fontId="22" fillId="0" borderId="0" xfId="0" applyNumberFormat="1" applyFont="1" applyFill="1" applyAlignment="1">
      <alignment/>
    </xf>
    <xf numFmtId="177" fontId="20" fillId="0" borderId="0" xfId="0" applyNumberFormat="1" applyFont="1" applyFill="1" applyAlignment="1">
      <alignment/>
    </xf>
    <xf numFmtId="176" fontId="21" fillId="0" borderId="0" xfId="0" applyNumberFormat="1" applyFont="1" applyFill="1" applyAlignment="1" quotePrefix="1">
      <alignment horizontal="left"/>
    </xf>
    <xf numFmtId="176" fontId="20" fillId="0" borderId="0" xfId="0" applyNumberFormat="1" applyFont="1" applyFill="1" applyAlignment="1">
      <alignment/>
    </xf>
    <xf numFmtId="176" fontId="23" fillId="0" borderId="0" xfId="0" applyNumberFormat="1" applyFont="1" applyAlignment="1">
      <alignment/>
    </xf>
    <xf numFmtId="176" fontId="19" fillId="0" borderId="0" xfId="0" applyNumberFormat="1" applyFont="1" applyFill="1" applyAlignment="1" quotePrefix="1">
      <alignment horizontal="left"/>
    </xf>
    <xf numFmtId="179" fontId="22" fillId="0" borderId="0" xfId="33" applyNumberFormat="1" applyFont="1" applyFill="1" applyAlignment="1">
      <alignment horizontal="right"/>
    </xf>
    <xf numFmtId="177" fontId="22" fillId="0" borderId="0" xfId="33" applyNumberFormat="1" applyFont="1" applyFill="1" applyAlignment="1">
      <alignment horizontal="right"/>
    </xf>
    <xf numFmtId="179" fontId="22" fillId="0" borderId="0" xfId="33" applyNumberFormat="1" applyFont="1" applyFill="1" applyAlignment="1">
      <alignment/>
    </xf>
    <xf numFmtId="176" fontId="22" fillId="0" borderId="0" xfId="0" applyNumberFormat="1" applyFont="1" applyFill="1" applyAlignment="1">
      <alignment horizontal="left"/>
    </xf>
    <xf numFmtId="177" fontId="19" fillId="0" borderId="0" xfId="0" applyNumberFormat="1" applyFont="1" applyFill="1" applyAlignment="1">
      <alignment/>
    </xf>
    <xf numFmtId="176" fontId="21" fillId="0" borderId="0" xfId="0" applyNumberFormat="1" applyFont="1" applyFill="1" applyAlignment="1">
      <alignment/>
    </xf>
    <xf numFmtId="176" fontId="24" fillId="0" borderId="0" xfId="0" applyNumberFormat="1" applyFont="1" applyFill="1" applyAlignment="1">
      <alignment/>
    </xf>
    <xf numFmtId="176" fontId="25" fillId="0" borderId="0" xfId="0" applyNumberFormat="1" applyFont="1" applyFill="1" applyAlignment="1">
      <alignment horizontal="right" indent="1"/>
    </xf>
    <xf numFmtId="176" fontId="19" fillId="0" borderId="0" xfId="0" applyNumberFormat="1" applyFont="1" applyFill="1" applyAlignment="1">
      <alignment horizontal="left"/>
    </xf>
    <xf numFmtId="176" fontId="21" fillId="0" borderId="0" xfId="0" applyNumberFormat="1" applyFont="1" applyFill="1" applyAlignment="1">
      <alignment horizontal="left"/>
    </xf>
    <xf numFmtId="177" fontId="11" fillId="0" borderId="0" xfId="0" applyNumberFormat="1" applyFont="1" applyFill="1" applyAlignment="1">
      <alignment/>
    </xf>
    <xf numFmtId="176" fontId="11" fillId="0" borderId="0" xfId="0" applyNumberFormat="1" applyFont="1" applyFill="1" applyAlignment="1">
      <alignment/>
    </xf>
    <xf numFmtId="177" fontId="22" fillId="0" borderId="0" xfId="0" applyNumberFormat="1" applyFont="1" applyFill="1" applyAlignment="1">
      <alignment/>
    </xf>
    <xf numFmtId="176" fontId="22" fillId="0" borderId="0" xfId="0" applyNumberFormat="1" applyFont="1" applyAlignment="1">
      <alignment/>
    </xf>
    <xf numFmtId="177" fontId="26" fillId="0" borderId="0" xfId="0" applyNumberFormat="1" applyFont="1" applyFill="1" applyAlignment="1">
      <alignment/>
    </xf>
    <xf numFmtId="177" fontId="27" fillId="0" borderId="0" xfId="0" applyNumberFormat="1" applyFont="1" applyAlignment="1">
      <alignment/>
    </xf>
    <xf numFmtId="177" fontId="20" fillId="0" borderId="12" xfId="0" applyNumberFormat="1" applyFont="1" applyFill="1" applyBorder="1" applyAlignment="1">
      <alignment/>
    </xf>
    <xf numFmtId="176" fontId="28" fillId="0" borderId="12" xfId="0" applyNumberFormat="1" applyFont="1" applyFill="1" applyBorder="1" applyAlignment="1">
      <alignment horizontal="distributed"/>
    </xf>
    <xf numFmtId="176" fontId="29" fillId="0" borderId="12" xfId="0" applyNumberFormat="1" applyFont="1" applyFill="1" applyBorder="1" applyAlignment="1">
      <alignment horizontal="center"/>
    </xf>
    <xf numFmtId="176" fontId="20" fillId="0" borderId="12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176" fontId="0" fillId="0" borderId="0" xfId="0" applyNumberFormat="1" applyFont="1" applyAlignment="1">
      <alignment/>
    </xf>
    <xf numFmtId="176" fontId="30" fillId="0" borderId="0" xfId="0" applyNumberFormat="1" applyFont="1" applyAlignment="1">
      <alignment/>
    </xf>
    <xf numFmtId="181" fontId="20" fillId="0" borderId="0" xfId="0" applyNumberFormat="1" applyFont="1" applyFill="1" applyAlignment="1">
      <alignment/>
    </xf>
    <xf numFmtId="181" fontId="22" fillId="0" borderId="0" xfId="0" applyNumberFormat="1" applyFont="1" applyFill="1" applyAlignment="1">
      <alignment/>
    </xf>
    <xf numFmtId="43" fontId="10" fillId="0" borderId="0" xfId="33" applyFont="1" applyAlignment="1">
      <alignment/>
    </xf>
    <xf numFmtId="177" fontId="66" fillId="0" borderId="0" xfId="0" applyNumberFormat="1" applyFont="1" applyFill="1" applyAlignment="1">
      <alignment/>
    </xf>
    <xf numFmtId="176" fontId="66" fillId="0" borderId="0" xfId="0" applyNumberFormat="1" applyFont="1" applyFill="1" applyAlignment="1">
      <alignment/>
    </xf>
    <xf numFmtId="176" fontId="67" fillId="0" borderId="0" xfId="0" applyNumberFormat="1" applyFont="1" applyFill="1" applyAlignment="1">
      <alignment horizontal="left"/>
    </xf>
    <xf numFmtId="184" fontId="12" fillId="0" borderId="12" xfId="0" applyNumberFormat="1" applyFont="1" applyBorder="1" applyAlignment="1">
      <alignment/>
    </xf>
    <xf numFmtId="178" fontId="20" fillId="0" borderId="12" xfId="0" applyNumberFormat="1" applyFont="1" applyFill="1" applyBorder="1" applyAlignment="1">
      <alignment/>
    </xf>
    <xf numFmtId="176" fontId="7" fillId="0" borderId="0" xfId="0" applyNumberFormat="1" applyFont="1" applyAlignment="1">
      <alignment/>
    </xf>
    <xf numFmtId="176" fontId="0" fillId="0" borderId="0" xfId="0" applyNumberFormat="1" applyAlignment="1">
      <alignment/>
    </xf>
    <xf numFmtId="176" fontId="2" fillId="0" borderId="0" xfId="0" applyNumberFormat="1" applyFont="1" applyFill="1" applyAlignment="1">
      <alignment horizontal="center" vertical="center"/>
    </xf>
    <xf numFmtId="176" fontId="5" fillId="0" borderId="0" xfId="0" applyNumberFormat="1" applyFont="1" applyFill="1" applyAlignment="1">
      <alignment horizontal="center" vertical="center"/>
    </xf>
    <xf numFmtId="176" fontId="7" fillId="0" borderId="0" xfId="0" applyNumberFormat="1" applyFont="1" applyFill="1" applyAlignment="1">
      <alignment horizontal="center"/>
    </xf>
    <xf numFmtId="176" fontId="0" fillId="0" borderId="0" xfId="0" applyNumberFormat="1" applyFont="1" applyFill="1" applyAlignment="1">
      <alignment/>
    </xf>
    <xf numFmtId="176" fontId="9" fillId="0" borderId="15" xfId="0" applyNumberFormat="1" applyFont="1" applyFill="1" applyBorder="1" applyAlignment="1">
      <alignment horizontal="center" vertical="center"/>
    </xf>
    <xf numFmtId="176" fontId="0" fillId="0" borderId="14" xfId="0" applyNumberFormat="1" applyFont="1" applyFill="1" applyBorder="1" applyAlignment="1">
      <alignment horizontal="center" vertical="center"/>
    </xf>
    <xf numFmtId="176" fontId="9" fillId="0" borderId="11" xfId="0" applyNumberFormat="1" applyFont="1" applyFill="1" applyBorder="1" applyAlignment="1">
      <alignment horizontal="center"/>
    </xf>
    <xf numFmtId="176" fontId="0" fillId="0" borderId="13" xfId="0" applyNumberFormat="1" applyFont="1" applyFill="1" applyBorder="1" applyAlignment="1">
      <alignment horizontal="center"/>
    </xf>
    <xf numFmtId="176" fontId="11" fillId="0" borderId="13" xfId="0" applyNumberFormat="1" applyFont="1" applyFill="1" applyBorder="1" applyAlignment="1">
      <alignment horizontal="distributed" vertical="center"/>
    </xf>
    <xf numFmtId="176" fontId="11" fillId="0" borderId="16" xfId="0" applyNumberFormat="1" applyFont="1" applyFill="1" applyBorder="1" applyAlignment="1">
      <alignment horizontal="distributed" vertical="center"/>
    </xf>
    <xf numFmtId="176" fontId="11" fillId="0" borderId="17" xfId="0" applyNumberFormat="1" applyFont="1" applyFill="1" applyBorder="1" applyAlignment="1" quotePrefix="1">
      <alignment horizontal="center" vertical="distributed"/>
    </xf>
    <xf numFmtId="176" fontId="11" fillId="0" borderId="18" xfId="0" applyNumberFormat="1" applyFont="1" applyFill="1" applyBorder="1" applyAlignment="1">
      <alignment/>
    </xf>
    <xf numFmtId="176" fontId="9" fillId="0" borderId="17" xfId="0" applyNumberFormat="1" applyFont="1" applyFill="1" applyBorder="1" applyAlignment="1">
      <alignment horizontal="distributed" vertical="center"/>
    </xf>
    <xf numFmtId="176" fontId="11" fillId="0" borderId="18" xfId="0" applyNumberFormat="1" applyFont="1" applyFill="1" applyBorder="1" applyAlignment="1">
      <alignment horizontal="distributed"/>
    </xf>
    <xf numFmtId="176" fontId="11" fillId="0" borderId="17" xfId="0" applyNumberFormat="1" applyFont="1" applyFill="1" applyBorder="1" applyAlignment="1">
      <alignment horizontal="distributed" vertical="center"/>
    </xf>
    <xf numFmtId="176" fontId="11" fillId="0" borderId="18" xfId="0" applyNumberFormat="1" applyFont="1" applyFill="1" applyBorder="1" applyAlignment="1">
      <alignment horizontal="distributed" vertical="center"/>
    </xf>
    <xf numFmtId="177" fontId="26" fillId="0" borderId="0" xfId="0" applyNumberFormat="1" applyFont="1" applyFill="1" applyAlignment="1">
      <alignment/>
    </xf>
    <xf numFmtId="177" fontId="27" fillId="0" borderId="0" xfId="0" applyNumberFormat="1" applyFont="1" applyAlignment="1">
      <alignment/>
    </xf>
    <xf numFmtId="176" fontId="0" fillId="0" borderId="0" xfId="0" applyNumberFormat="1" applyFill="1" applyBorder="1" applyAlignment="1">
      <alignment horizontal="right"/>
    </xf>
    <xf numFmtId="176" fontId="0" fillId="0" borderId="0" xfId="0" applyNumberFormat="1" applyFont="1" applyFill="1" applyBorder="1" applyAlignment="1">
      <alignment horizontal="right"/>
    </xf>
    <xf numFmtId="176" fontId="0" fillId="0" borderId="0" xfId="0" applyNumberFormat="1" applyFont="1" applyFill="1" applyBorder="1" applyAlignment="1">
      <alignment horizontal="left"/>
    </xf>
    <xf numFmtId="176" fontId="3" fillId="0" borderId="12" xfId="0" applyNumberFormat="1" applyFont="1" applyFill="1" applyBorder="1" applyAlignment="1">
      <alignment horizontal="left" vertical="center" wrapText="1" indent="2"/>
    </xf>
    <xf numFmtId="176" fontId="11" fillId="0" borderId="11" xfId="0" applyNumberFormat="1" applyFont="1" applyFill="1" applyBorder="1" applyAlignment="1">
      <alignment horizontal="distributed" vertical="center"/>
    </xf>
    <xf numFmtId="178" fontId="20" fillId="0" borderId="0" xfId="0" applyNumberFormat="1" applyFont="1" applyFill="1" applyAlignment="1">
      <alignment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view="pageBreakPreview" zoomScaleSheetLayoutView="100" zoomScalePageLayoutView="0" workbookViewId="0" topLeftCell="A31">
      <selection activeCell="G40" sqref="G40"/>
    </sheetView>
  </sheetViews>
  <sheetFormatPr defaultColWidth="9.00390625" defaultRowHeight="16.5"/>
  <cols>
    <col min="1" max="1" width="27.875" style="4" customWidth="1"/>
    <col min="2" max="2" width="15.50390625" style="4" customWidth="1"/>
    <col min="3" max="3" width="16.375" style="4" customWidth="1"/>
    <col min="4" max="4" width="13.375" style="4" customWidth="1"/>
    <col min="5" max="5" width="16.50390625" style="4" customWidth="1"/>
    <col min="6" max="6" width="13.875" style="4" customWidth="1"/>
    <col min="7" max="16384" width="8.875" style="4" customWidth="1"/>
  </cols>
  <sheetData>
    <row r="1" spans="1:5" s="1" customFormat="1" ht="30" customHeight="1">
      <c r="A1" s="84" t="s">
        <v>0</v>
      </c>
      <c r="B1" s="85"/>
      <c r="C1" s="85"/>
      <c r="D1" s="85"/>
      <c r="E1" s="85"/>
    </row>
    <row r="2" spans="1:5" s="1" customFormat="1" ht="24.75" customHeight="1">
      <c r="A2" s="86"/>
      <c r="B2" s="86"/>
      <c r="C2" s="87"/>
      <c r="D2" s="2"/>
      <c r="E2" s="3" t="s">
        <v>1</v>
      </c>
    </row>
    <row r="3" spans="1:5" ht="20.25" customHeight="1">
      <c r="A3" s="88" t="s">
        <v>2</v>
      </c>
      <c r="B3" s="90" t="s">
        <v>3</v>
      </c>
      <c r="C3" s="91"/>
      <c r="D3" s="91"/>
      <c r="E3" s="91"/>
    </row>
    <row r="4" spans="1:5" s="8" customFormat="1" ht="21" customHeight="1">
      <c r="A4" s="89"/>
      <c r="B4" s="5" t="s">
        <v>4</v>
      </c>
      <c r="C4" s="5" t="s">
        <v>5</v>
      </c>
      <c r="D4" s="6" t="s">
        <v>6</v>
      </c>
      <c r="E4" s="7" t="s">
        <v>7</v>
      </c>
    </row>
    <row r="5" spans="1:5" s="11" customFormat="1" ht="15">
      <c r="A5" s="9"/>
      <c r="B5" s="9"/>
      <c r="C5" s="10" t="s">
        <v>8</v>
      </c>
      <c r="D5" s="9"/>
      <c r="E5" s="9"/>
    </row>
    <row r="6" spans="1:6" ht="15">
      <c r="A6" s="10"/>
      <c r="B6" s="10"/>
      <c r="C6" s="10"/>
      <c r="D6" s="9"/>
      <c r="E6" s="9"/>
      <c r="F6" s="4">
        <f>E9+E14-E7</f>
        <v>0</v>
      </c>
    </row>
    <row r="7" spans="1:6" ht="15.75">
      <c r="A7" s="12" t="s">
        <v>9</v>
      </c>
      <c r="B7" s="9"/>
      <c r="C7" s="13">
        <v>247044</v>
      </c>
      <c r="D7" s="13"/>
      <c r="E7" s="13">
        <v>247044</v>
      </c>
      <c r="F7" s="4">
        <f>E7-C7</f>
        <v>0</v>
      </c>
    </row>
    <row r="8" spans="1:5" ht="15">
      <c r="A8" s="10" t="s">
        <v>8</v>
      </c>
      <c r="B8" s="10"/>
      <c r="C8" s="14" t="s">
        <v>8</v>
      </c>
      <c r="D8" s="14"/>
      <c r="E8" s="14" t="s">
        <v>8</v>
      </c>
    </row>
    <row r="9" spans="1:6" ht="15.75">
      <c r="A9" s="10" t="s">
        <v>10</v>
      </c>
      <c r="B9" s="10"/>
      <c r="C9" s="14">
        <v>247004</v>
      </c>
      <c r="D9" s="14"/>
      <c r="E9" s="14">
        <v>247004</v>
      </c>
      <c r="F9" s="4">
        <f aca="true" t="shared" si="0" ref="F9:F44">E9-C9</f>
        <v>0</v>
      </c>
    </row>
    <row r="10" spans="1:6" ht="15.75">
      <c r="A10" s="10" t="s">
        <v>11</v>
      </c>
      <c r="B10" s="10"/>
      <c r="C10" s="14"/>
      <c r="D10" s="14"/>
      <c r="E10" s="14"/>
      <c r="F10" s="4">
        <f t="shared" si="0"/>
        <v>0</v>
      </c>
    </row>
    <row r="11" spans="1:6" ht="15.75">
      <c r="A11" s="10" t="s">
        <v>12</v>
      </c>
      <c r="B11" s="10"/>
      <c r="C11" s="14"/>
      <c r="D11" s="14"/>
      <c r="E11" s="14"/>
      <c r="F11" s="4">
        <f t="shared" si="0"/>
        <v>0</v>
      </c>
    </row>
    <row r="12" spans="1:6" ht="15.75">
      <c r="A12" s="10" t="s">
        <v>13</v>
      </c>
      <c r="B12" s="10"/>
      <c r="C12" s="14">
        <v>0</v>
      </c>
      <c r="D12" s="14"/>
      <c r="E12" s="14">
        <v>0</v>
      </c>
      <c r="F12" s="4">
        <f t="shared" si="0"/>
        <v>0</v>
      </c>
    </row>
    <row r="13" spans="1:6" ht="15.75">
      <c r="A13" s="10" t="s">
        <v>14</v>
      </c>
      <c r="B13" s="10"/>
      <c r="C13" s="14"/>
      <c r="D13" s="14"/>
      <c r="E13" s="14"/>
      <c r="F13" s="4">
        <f t="shared" si="0"/>
        <v>0</v>
      </c>
    </row>
    <row r="14" spans="1:6" ht="15.75">
      <c r="A14" s="10" t="s">
        <v>15</v>
      </c>
      <c r="B14" s="10"/>
      <c r="C14" s="14">
        <v>40</v>
      </c>
      <c r="D14" s="14"/>
      <c r="E14" s="14">
        <v>40</v>
      </c>
      <c r="F14" s="4">
        <f t="shared" si="0"/>
        <v>0</v>
      </c>
    </row>
    <row r="15" spans="1:6" ht="15">
      <c r="A15" s="10"/>
      <c r="B15" s="10"/>
      <c r="C15" s="14"/>
      <c r="D15" s="14"/>
      <c r="E15" s="14"/>
      <c r="F15" s="4">
        <f t="shared" si="0"/>
        <v>0</v>
      </c>
    </row>
    <row r="16" spans="1:6" ht="15">
      <c r="A16" s="10"/>
      <c r="B16" s="10"/>
      <c r="C16" s="14"/>
      <c r="D16" s="14"/>
      <c r="E16" s="14"/>
      <c r="F16" s="4">
        <f t="shared" si="0"/>
        <v>0</v>
      </c>
    </row>
    <row r="17" spans="1:6" ht="15">
      <c r="A17" s="10"/>
      <c r="B17" s="10"/>
      <c r="C17" s="14"/>
      <c r="D17" s="14"/>
      <c r="E17" s="14"/>
      <c r="F17" s="4">
        <f>E18-E20-E22-E25</f>
        <v>0</v>
      </c>
    </row>
    <row r="18" spans="1:6" ht="15.75">
      <c r="A18" s="12" t="s">
        <v>16</v>
      </c>
      <c r="B18" s="9"/>
      <c r="C18" s="13">
        <v>8453447</v>
      </c>
      <c r="D18" s="15"/>
      <c r="E18" s="13">
        <v>8453447</v>
      </c>
      <c r="F18" s="4">
        <f t="shared" si="0"/>
        <v>0</v>
      </c>
    </row>
    <row r="19" spans="1:6" ht="15.75">
      <c r="A19" s="12"/>
      <c r="B19" s="9"/>
      <c r="C19" s="13"/>
      <c r="D19" s="15"/>
      <c r="E19" s="13"/>
      <c r="F19" s="4">
        <f t="shared" si="0"/>
        <v>0</v>
      </c>
    </row>
    <row r="20" spans="1:6" ht="15.75">
      <c r="A20" s="10" t="s">
        <v>17</v>
      </c>
      <c r="B20" s="10"/>
      <c r="C20" s="14">
        <v>96000</v>
      </c>
      <c r="D20" s="14"/>
      <c r="E20" s="14">
        <v>96000</v>
      </c>
      <c r="F20" s="4">
        <f t="shared" si="0"/>
        <v>0</v>
      </c>
    </row>
    <row r="21" spans="1:6" ht="15.75">
      <c r="A21" s="10" t="s">
        <v>18</v>
      </c>
      <c r="B21" s="10"/>
      <c r="C21" s="14"/>
      <c r="D21" s="14"/>
      <c r="E21" s="14"/>
      <c r="F21" s="4">
        <f t="shared" si="0"/>
        <v>0</v>
      </c>
    </row>
    <row r="22" spans="1:6" ht="16.5" customHeight="1">
      <c r="A22" s="10" t="s">
        <v>19</v>
      </c>
      <c r="B22" s="16"/>
      <c r="C22" s="17">
        <v>1520</v>
      </c>
      <c r="D22" s="17"/>
      <c r="E22" s="17">
        <v>1520</v>
      </c>
      <c r="F22" s="4">
        <f t="shared" si="0"/>
        <v>0</v>
      </c>
    </row>
    <row r="23" spans="1:6" ht="16.5" customHeight="1">
      <c r="A23" s="10" t="s">
        <v>20</v>
      </c>
      <c r="B23" s="16"/>
      <c r="C23" s="17">
        <v>0</v>
      </c>
      <c r="D23" s="17"/>
      <c r="E23" s="17">
        <v>0</v>
      </c>
      <c r="F23" s="4">
        <f t="shared" si="0"/>
        <v>0</v>
      </c>
    </row>
    <row r="24" spans="1:6" ht="15.75">
      <c r="A24" s="10" t="s">
        <v>21</v>
      </c>
      <c r="B24" s="10"/>
      <c r="C24" s="14">
        <v>0</v>
      </c>
      <c r="D24" s="14"/>
      <c r="E24" s="14">
        <v>0</v>
      </c>
      <c r="F24" s="4">
        <f t="shared" si="0"/>
        <v>0</v>
      </c>
    </row>
    <row r="25" spans="1:6" ht="15.75">
      <c r="A25" s="10" t="s">
        <v>22</v>
      </c>
      <c r="B25" s="10"/>
      <c r="C25" s="14">
        <v>8355927</v>
      </c>
      <c r="D25" s="14"/>
      <c r="E25" s="14">
        <v>8355927</v>
      </c>
      <c r="F25" s="4">
        <f t="shared" si="0"/>
        <v>0</v>
      </c>
    </row>
    <row r="26" spans="3:6" ht="15">
      <c r="C26" s="18"/>
      <c r="D26" s="18"/>
      <c r="E26" s="18"/>
      <c r="F26" s="4">
        <f t="shared" si="0"/>
        <v>0</v>
      </c>
    </row>
    <row r="27" spans="3:6" ht="15">
      <c r="C27" s="18"/>
      <c r="D27" s="18"/>
      <c r="E27" s="18"/>
      <c r="F27" s="4">
        <f t="shared" si="0"/>
        <v>0</v>
      </c>
    </row>
    <row r="28" spans="3:6" ht="15">
      <c r="C28" s="18"/>
      <c r="D28" s="18"/>
      <c r="E28" s="18"/>
      <c r="F28" s="4">
        <f t="shared" si="0"/>
        <v>0</v>
      </c>
    </row>
    <row r="29" spans="3:6" ht="15">
      <c r="C29" s="18"/>
      <c r="D29" s="18"/>
      <c r="E29" s="18"/>
      <c r="F29" s="4">
        <f t="shared" si="0"/>
        <v>0</v>
      </c>
    </row>
    <row r="30" spans="3:6" ht="15">
      <c r="C30" s="18"/>
      <c r="D30" s="18"/>
      <c r="E30" s="18"/>
      <c r="F30" s="4">
        <f t="shared" si="0"/>
        <v>0</v>
      </c>
    </row>
    <row r="31" spans="3:6" ht="15">
      <c r="C31" s="18"/>
      <c r="D31" s="18"/>
      <c r="E31" s="18"/>
      <c r="F31" s="4">
        <f t="shared" si="0"/>
        <v>0</v>
      </c>
    </row>
    <row r="32" spans="3:6" ht="15">
      <c r="C32" s="18"/>
      <c r="D32" s="18"/>
      <c r="E32" s="18"/>
      <c r="F32" s="4">
        <f t="shared" si="0"/>
        <v>0</v>
      </c>
    </row>
    <row r="33" spans="3:6" ht="15">
      <c r="C33" s="18"/>
      <c r="D33" s="18"/>
      <c r="E33" s="18"/>
      <c r="F33" s="4">
        <f t="shared" si="0"/>
        <v>0</v>
      </c>
    </row>
    <row r="34" spans="3:6" ht="15">
      <c r="C34" s="18"/>
      <c r="D34" s="18"/>
      <c r="E34" s="18"/>
      <c r="F34" s="4">
        <f t="shared" si="0"/>
        <v>0</v>
      </c>
    </row>
    <row r="35" spans="3:6" ht="15">
      <c r="C35" s="18"/>
      <c r="D35" s="18"/>
      <c r="E35" s="18"/>
      <c r="F35" s="4">
        <f t="shared" si="0"/>
        <v>0</v>
      </c>
    </row>
    <row r="36" spans="3:6" ht="15">
      <c r="C36" s="18"/>
      <c r="D36" s="18"/>
      <c r="E36" s="18"/>
      <c r="F36" s="4">
        <f t="shared" si="0"/>
        <v>0</v>
      </c>
    </row>
    <row r="37" spans="3:6" ht="15">
      <c r="C37" s="18"/>
      <c r="D37" s="18"/>
      <c r="E37" s="18"/>
      <c r="F37" s="4">
        <f t="shared" si="0"/>
        <v>0</v>
      </c>
    </row>
    <row r="38" spans="3:6" ht="15">
      <c r="C38" s="18"/>
      <c r="D38" s="18"/>
      <c r="E38" s="18"/>
      <c r="F38" s="4">
        <f t="shared" si="0"/>
        <v>0</v>
      </c>
    </row>
    <row r="39" spans="1:6" ht="15.75">
      <c r="A39" s="19"/>
      <c r="B39" s="11"/>
      <c r="C39" s="20"/>
      <c r="D39" s="18"/>
      <c r="E39" s="20"/>
      <c r="F39" s="4">
        <f t="shared" si="0"/>
        <v>0</v>
      </c>
    </row>
    <row r="40" spans="1:6" ht="15.75">
      <c r="A40" s="19"/>
      <c r="B40" s="11"/>
      <c r="C40" s="20"/>
      <c r="D40" s="18"/>
      <c r="E40" s="20"/>
      <c r="F40" s="4">
        <f t="shared" si="0"/>
        <v>0</v>
      </c>
    </row>
    <row r="41" spans="1:6" ht="15.75">
      <c r="A41" s="19"/>
      <c r="B41" s="11"/>
      <c r="C41" s="20"/>
      <c r="D41" s="18"/>
      <c r="E41" s="20"/>
      <c r="F41" s="4">
        <f t="shared" si="0"/>
        <v>0</v>
      </c>
    </row>
    <row r="42" spans="1:6" ht="15">
      <c r="A42" s="11"/>
      <c r="C42" s="20"/>
      <c r="D42" s="18"/>
      <c r="E42" s="20"/>
      <c r="F42" s="4">
        <f t="shared" si="0"/>
        <v>0</v>
      </c>
    </row>
    <row r="43" spans="1:6" ht="15.75">
      <c r="A43" s="19"/>
      <c r="B43" s="11"/>
      <c r="C43" s="20">
        <v>0</v>
      </c>
      <c r="D43" s="18"/>
      <c r="E43" s="20">
        <v>0</v>
      </c>
      <c r="F43" s="4">
        <f t="shared" si="0"/>
        <v>0</v>
      </c>
    </row>
    <row r="44" spans="1:6" ht="15.75">
      <c r="A44" s="19"/>
      <c r="C44" s="20"/>
      <c r="D44" s="18"/>
      <c r="E44" s="20"/>
      <c r="F44" s="4">
        <f t="shared" si="0"/>
        <v>0</v>
      </c>
    </row>
    <row r="45" spans="1:6" s="11" customFormat="1" ht="18.75" customHeight="1">
      <c r="A45" s="21" t="s">
        <v>23</v>
      </c>
      <c r="B45" s="22">
        <v>0</v>
      </c>
      <c r="C45" s="80">
        <v>-8206403</v>
      </c>
      <c r="D45" s="23">
        <v>0</v>
      </c>
      <c r="E45" s="80">
        <v>-8206403</v>
      </c>
      <c r="F45" s="76">
        <f>E7-E18-E45</f>
        <v>0</v>
      </c>
    </row>
    <row r="47" spans="1:3" ht="17.25" customHeight="1">
      <c r="A47" s="82"/>
      <c r="B47" s="82"/>
      <c r="C47" s="83"/>
    </row>
  </sheetData>
  <sheetProtection/>
  <mergeCells count="5">
    <mergeCell ref="A47:C47"/>
    <mergeCell ref="A1:E1"/>
    <mergeCell ref="A2:C2"/>
    <mergeCell ref="A3:A4"/>
    <mergeCell ref="B3:E3"/>
  </mergeCells>
  <printOptions horizontalCentered="1"/>
  <pageMargins left="0.5511811023622047" right="0.5511811023622047" top="0.7874015748031497" bottom="0.7874015748031497" header="0.5118110236220472" footer="0.5118110236220472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55"/>
  <sheetViews>
    <sheetView tabSelected="1" view="pageBreakPreview" zoomScale="90" zoomScaleNormal="90" zoomScaleSheetLayoutView="90" zoomScalePageLayoutView="0" workbookViewId="0" topLeftCell="A1">
      <selection activeCell="B15" activeCellId="1" sqref="B8 B15"/>
    </sheetView>
  </sheetViews>
  <sheetFormatPr defaultColWidth="9.00390625" defaultRowHeight="16.5"/>
  <cols>
    <col min="1" max="1" width="16.375" style="32" customWidth="1"/>
    <col min="2" max="2" width="7.50390625" style="32" customWidth="1"/>
    <col min="3" max="3" width="20.75390625" style="32" customWidth="1"/>
    <col min="4" max="4" width="16.875" style="32" customWidth="1"/>
    <col min="5" max="5" width="10.25390625" style="32" customWidth="1"/>
    <col min="6" max="6" width="16.375" style="32" customWidth="1"/>
    <col min="7" max="7" width="7.125" style="32" customWidth="1"/>
    <col min="8" max="8" width="16.125" style="32" customWidth="1"/>
    <col min="9" max="9" width="10.25390625" style="32" bestFit="1" customWidth="1"/>
    <col min="10" max="10" width="20.25390625" style="32" customWidth="1"/>
    <col min="11" max="11" width="16.50390625" style="32" customWidth="1"/>
    <col min="12" max="12" width="10.50390625" style="32" customWidth="1"/>
    <col min="13" max="13" width="16.625" style="32" customWidth="1"/>
    <col min="14" max="14" width="10.25390625" style="32" bestFit="1" customWidth="1"/>
    <col min="15" max="16384" width="9.00390625" style="32" customWidth="1"/>
  </cols>
  <sheetData>
    <row r="1" spans="1:14" s="29" customFormat="1" ht="30" customHeight="1">
      <c r="A1" s="24"/>
      <c r="B1" s="25"/>
      <c r="C1" s="25"/>
      <c r="D1" s="25"/>
      <c r="E1" s="25"/>
      <c r="F1" s="25"/>
      <c r="G1" s="26" t="s">
        <v>24</v>
      </c>
      <c r="H1" s="27" t="s">
        <v>25</v>
      </c>
      <c r="I1" s="28"/>
      <c r="J1" s="28"/>
      <c r="K1" s="28"/>
      <c r="L1" s="28"/>
      <c r="M1" s="28"/>
      <c r="N1" s="28"/>
    </row>
    <row r="2" spans="1:14" ht="24.75" customHeight="1">
      <c r="A2" s="30" t="s">
        <v>26</v>
      </c>
      <c r="B2" s="31"/>
      <c r="C2" s="31"/>
      <c r="D2" s="31"/>
      <c r="E2" s="102" t="s">
        <v>69</v>
      </c>
      <c r="F2" s="103"/>
      <c r="G2" s="103"/>
      <c r="H2" s="104" t="s">
        <v>27</v>
      </c>
      <c r="I2" s="104"/>
      <c r="J2" s="104"/>
      <c r="K2" s="31"/>
      <c r="L2" s="31"/>
      <c r="M2" s="105" t="s">
        <v>28</v>
      </c>
      <c r="N2" s="105"/>
    </row>
    <row r="3" spans="1:14" s="33" customFormat="1" ht="24.75" customHeight="1">
      <c r="A3" s="92" t="s">
        <v>29</v>
      </c>
      <c r="B3" s="93"/>
      <c r="C3" s="94" t="s">
        <v>30</v>
      </c>
      <c r="D3" s="96" t="s">
        <v>31</v>
      </c>
      <c r="E3" s="98" t="s">
        <v>32</v>
      </c>
      <c r="F3" s="106" t="s">
        <v>33</v>
      </c>
      <c r="G3" s="92"/>
      <c r="H3" s="92" t="s">
        <v>29</v>
      </c>
      <c r="I3" s="93"/>
      <c r="J3" s="94" t="s">
        <v>30</v>
      </c>
      <c r="K3" s="96" t="s">
        <v>31</v>
      </c>
      <c r="L3" s="98" t="s">
        <v>32</v>
      </c>
      <c r="M3" s="106" t="s">
        <v>33</v>
      </c>
      <c r="N3" s="92"/>
    </row>
    <row r="4" spans="1:14" s="33" customFormat="1" ht="22.5" customHeight="1">
      <c r="A4" s="34" t="s">
        <v>34</v>
      </c>
      <c r="B4" s="35" t="s">
        <v>35</v>
      </c>
      <c r="C4" s="95"/>
      <c r="D4" s="97"/>
      <c r="E4" s="99"/>
      <c r="F4" s="36" t="s">
        <v>36</v>
      </c>
      <c r="G4" s="37" t="s">
        <v>35</v>
      </c>
      <c r="H4" s="34" t="s">
        <v>34</v>
      </c>
      <c r="I4" s="35" t="s">
        <v>35</v>
      </c>
      <c r="J4" s="95"/>
      <c r="K4" s="97"/>
      <c r="L4" s="99"/>
      <c r="M4" s="36" t="s">
        <v>36</v>
      </c>
      <c r="N4" s="37" t="s">
        <v>35</v>
      </c>
    </row>
    <row r="5" spans="1:14" s="33" customFormat="1" ht="13.5" customHeight="1">
      <c r="A5" s="38"/>
      <c r="B5" s="39"/>
      <c r="C5" s="39"/>
      <c r="D5" s="39"/>
      <c r="E5" s="39"/>
      <c r="F5" s="39"/>
      <c r="G5" s="39"/>
      <c r="H5" s="38"/>
      <c r="I5" s="39"/>
      <c r="J5" s="39"/>
      <c r="K5" s="39"/>
      <c r="L5" s="39"/>
      <c r="M5" s="39"/>
      <c r="N5" s="39"/>
    </row>
    <row r="6" spans="1:14" s="43" customFormat="1" ht="18">
      <c r="A6" s="40">
        <v>512145703</v>
      </c>
      <c r="B6" s="40">
        <v>100</v>
      </c>
      <c r="C6" s="41" t="s">
        <v>37</v>
      </c>
      <c r="D6" s="40">
        <v>655924</v>
      </c>
      <c r="E6" s="40"/>
      <c r="F6" s="40">
        <v>655924</v>
      </c>
      <c r="G6" s="107">
        <v>100</v>
      </c>
      <c r="H6" s="40">
        <v>291944</v>
      </c>
      <c r="I6" s="42">
        <v>0.06</v>
      </c>
      <c r="J6" s="41" t="s">
        <v>38</v>
      </c>
      <c r="K6" s="40">
        <v>0</v>
      </c>
      <c r="L6" s="42"/>
      <c r="M6" s="40">
        <v>0</v>
      </c>
      <c r="N6" s="42"/>
    </row>
    <row r="7" spans="1:14" s="33" customFormat="1" ht="12.75" customHeight="1">
      <c r="A7" s="44"/>
      <c r="B7" s="42"/>
      <c r="C7" s="38"/>
      <c r="D7" s="44"/>
      <c r="E7" s="44"/>
      <c r="F7" s="44"/>
      <c r="G7" s="75"/>
      <c r="H7" s="44"/>
      <c r="I7" s="42"/>
      <c r="J7" s="38"/>
      <c r="K7" s="44"/>
      <c r="L7" s="45"/>
      <c r="M7" s="44"/>
      <c r="N7" s="42"/>
    </row>
    <row r="8" spans="1:14" s="49" customFormat="1" ht="15">
      <c r="A8" s="46">
        <v>512113703</v>
      </c>
      <c r="B8" s="42">
        <v>99.99</v>
      </c>
      <c r="C8" s="47" t="s">
        <v>39</v>
      </c>
      <c r="D8" s="46">
        <v>623924</v>
      </c>
      <c r="E8" s="46"/>
      <c r="F8" s="46">
        <v>623924</v>
      </c>
      <c r="G8" s="74">
        <v>95.12</v>
      </c>
      <c r="H8" s="46">
        <v>291944</v>
      </c>
      <c r="I8" s="42">
        <v>0.06</v>
      </c>
      <c r="J8" s="47" t="s">
        <v>40</v>
      </c>
      <c r="K8" s="46">
        <v>0</v>
      </c>
      <c r="L8" s="48"/>
      <c r="M8" s="46">
        <v>0</v>
      </c>
      <c r="N8" s="42"/>
    </row>
    <row r="9" spans="1:14" s="33" customFormat="1" ht="12" customHeight="1">
      <c r="A9" s="44"/>
      <c r="B9" s="45"/>
      <c r="C9" s="38"/>
      <c r="D9" s="44"/>
      <c r="E9" s="44"/>
      <c r="F9" s="44"/>
      <c r="G9" s="75"/>
      <c r="H9" s="44"/>
      <c r="I9" s="45"/>
      <c r="J9" s="38"/>
      <c r="K9" s="44"/>
      <c r="L9" s="45"/>
      <c r="M9" s="44"/>
      <c r="N9" s="45"/>
    </row>
    <row r="10" spans="1:14" s="33" customFormat="1" ht="15">
      <c r="A10" s="44">
        <v>510886578</v>
      </c>
      <c r="B10" s="45">
        <v>99.75</v>
      </c>
      <c r="C10" s="50" t="s">
        <v>41</v>
      </c>
      <c r="D10" s="44">
        <v>612898</v>
      </c>
      <c r="E10" s="44"/>
      <c r="F10" s="44">
        <v>612898</v>
      </c>
      <c r="G10" s="75">
        <v>93.44</v>
      </c>
      <c r="H10" s="52"/>
      <c r="I10" s="51"/>
      <c r="J10" s="45" t="s">
        <v>42</v>
      </c>
      <c r="K10" s="52"/>
      <c r="L10" s="45"/>
      <c r="M10" s="52"/>
      <c r="N10" s="53"/>
    </row>
    <row r="11" spans="1:14" s="33" customFormat="1" ht="15">
      <c r="A11" s="44"/>
      <c r="B11" s="45"/>
      <c r="C11" s="50" t="s">
        <v>43</v>
      </c>
      <c r="D11" s="44"/>
      <c r="E11" s="44"/>
      <c r="F11" s="44"/>
      <c r="G11" s="75"/>
      <c r="H11" s="44">
        <v>291944</v>
      </c>
      <c r="I11" s="45">
        <v>0.06</v>
      </c>
      <c r="J11" s="50" t="s">
        <v>44</v>
      </c>
      <c r="K11" s="44">
        <v>0</v>
      </c>
      <c r="L11" s="45"/>
      <c r="M11" s="44">
        <v>0</v>
      </c>
      <c r="N11" s="45"/>
    </row>
    <row r="12" spans="1:14" s="33" customFormat="1" ht="15">
      <c r="A12" s="44">
        <v>1227125</v>
      </c>
      <c r="B12" s="45">
        <v>0.24</v>
      </c>
      <c r="C12" s="45" t="s">
        <v>45</v>
      </c>
      <c r="D12" s="44">
        <v>11026</v>
      </c>
      <c r="E12" s="44"/>
      <c r="F12" s="44">
        <v>11026</v>
      </c>
      <c r="G12" s="75">
        <v>1.68</v>
      </c>
      <c r="H12" s="44"/>
      <c r="I12" s="45"/>
      <c r="J12" s="54" t="s">
        <v>46</v>
      </c>
      <c r="K12" s="44"/>
      <c r="L12" s="45"/>
      <c r="M12" s="44"/>
      <c r="N12" s="45"/>
    </row>
    <row r="13" spans="1:14" s="33" customFormat="1" ht="11.25" customHeight="1">
      <c r="A13" s="44">
        <v>0</v>
      </c>
      <c r="B13" s="45"/>
      <c r="C13" s="54"/>
      <c r="D13" s="44">
        <v>0</v>
      </c>
      <c r="E13" s="44"/>
      <c r="F13" s="44">
        <v>0</v>
      </c>
      <c r="G13" s="75"/>
      <c r="H13" s="44"/>
      <c r="I13" s="45"/>
      <c r="J13" s="50"/>
      <c r="K13" s="44"/>
      <c r="L13" s="45"/>
      <c r="M13" s="44"/>
      <c r="N13" s="45"/>
    </row>
    <row r="14" spans="1:14" s="33" customFormat="1" ht="13.5" customHeight="1">
      <c r="A14" s="44"/>
      <c r="B14" s="42"/>
      <c r="C14" s="38"/>
      <c r="D14" s="44"/>
      <c r="E14" s="44"/>
      <c r="F14" s="44"/>
      <c r="G14" s="75"/>
      <c r="H14" s="55"/>
      <c r="I14" s="38"/>
      <c r="J14" s="38"/>
      <c r="K14" s="55"/>
      <c r="L14" s="38"/>
      <c r="M14" s="55"/>
      <c r="N14" s="38"/>
    </row>
    <row r="15" spans="1:14" s="49" customFormat="1" ht="15">
      <c r="A15" s="46">
        <v>32000</v>
      </c>
      <c r="B15" s="42">
        <v>0.01</v>
      </c>
      <c r="C15" s="47" t="s">
        <v>47</v>
      </c>
      <c r="D15" s="46">
        <v>32000</v>
      </c>
      <c r="E15" s="44"/>
      <c r="F15" s="46">
        <v>32000</v>
      </c>
      <c r="G15" s="74">
        <v>4.88</v>
      </c>
      <c r="H15" s="40">
        <v>0</v>
      </c>
      <c r="I15" s="42"/>
      <c r="J15" s="56" t="s">
        <v>48</v>
      </c>
      <c r="K15" s="40">
        <v>0</v>
      </c>
      <c r="L15" s="42"/>
      <c r="M15" s="40">
        <v>0</v>
      </c>
      <c r="N15" s="42"/>
    </row>
    <row r="16" spans="1:14" s="33" customFormat="1" ht="15">
      <c r="A16" s="44"/>
      <c r="B16" s="45"/>
      <c r="C16" s="38"/>
      <c r="D16" s="44"/>
      <c r="E16" s="44"/>
      <c r="F16" s="44"/>
      <c r="G16" s="75"/>
      <c r="H16" s="44"/>
      <c r="I16" s="45"/>
      <c r="J16" s="38"/>
      <c r="K16" s="44"/>
      <c r="L16" s="45"/>
      <c r="M16" s="44"/>
      <c r="N16" s="45"/>
    </row>
    <row r="17" spans="1:14" s="33" customFormat="1" ht="15">
      <c r="A17" s="44"/>
      <c r="B17" s="58"/>
      <c r="C17" s="57" t="s">
        <v>49</v>
      </c>
      <c r="D17" s="44"/>
      <c r="E17" s="44"/>
      <c r="F17" s="44"/>
      <c r="G17" s="75"/>
      <c r="H17" s="44"/>
      <c r="I17" s="45"/>
      <c r="J17" s="38" t="s">
        <v>50</v>
      </c>
      <c r="K17" s="44"/>
      <c r="L17" s="45"/>
      <c r="M17" s="44"/>
      <c r="N17" s="45"/>
    </row>
    <row r="18" spans="1:14" s="33" customFormat="1" ht="15">
      <c r="A18" s="44">
        <v>32000</v>
      </c>
      <c r="B18" s="45">
        <v>0.01</v>
      </c>
      <c r="C18" s="45" t="s">
        <v>51</v>
      </c>
      <c r="D18" s="44">
        <v>32000</v>
      </c>
      <c r="E18" s="44"/>
      <c r="F18" s="44">
        <v>32000</v>
      </c>
      <c r="G18" s="75">
        <v>4.88</v>
      </c>
      <c r="H18" s="44" t="s">
        <v>52</v>
      </c>
      <c r="I18" s="45"/>
      <c r="J18" s="59" t="s">
        <v>52</v>
      </c>
      <c r="K18" s="44" t="s">
        <v>52</v>
      </c>
      <c r="L18" s="45"/>
      <c r="M18" s="44" t="s">
        <v>52</v>
      </c>
      <c r="N18" s="45"/>
    </row>
    <row r="19" spans="3:14" s="33" customFormat="1" ht="14.25" customHeight="1">
      <c r="C19" s="38"/>
      <c r="D19" s="55"/>
      <c r="E19" s="55"/>
      <c r="F19" s="55"/>
      <c r="G19" s="75"/>
      <c r="H19" s="55"/>
      <c r="I19" s="38"/>
      <c r="J19" s="38"/>
      <c r="K19" s="55"/>
      <c r="L19" s="38"/>
      <c r="M19" s="55"/>
      <c r="N19" s="38"/>
    </row>
    <row r="20" spans="1:14" s="33" customFormat="1" ht="15">
      <c r="A20" s="55"/>
      <c r="B20" s="45"/>
      <c r="C20" s="38"/>
      <c r="D20" s="55"/>
      <c r="E20" s="55"/>
      <c r="F20" s="55"/>
      <c r="G20" s="45"/>
      <c r="H20" s="46">
        <v>0</v>
      </c>
      <c r="I20" s="42"/>
      <c r="J20" s="60" t="s">
        <v>53</v>
      </c>
      <c r="K20" s="46">
        <v>0</v>
      </c>
      <c r="L20" s="48"/>
      <c r="M20" s="46">
        <v>0</v>
      </c>
      <c r="N20" s="42"/>
    </row>
    <row r="21" spans="1:14" s="33" customFormat="1" ht="15">
      <c r="A21" s="55"/>
      <c r="B21" s="62"/>
      <c r="C21" s="62"/>
      <c r="D21" s="61"/>
      <c r="E21" s="61"/>
      <c r="F21" s="61"/>
      <c r="G21" s="62"/>
      <c r="H21" s="46"/>
      <c r="I21" s="42"/>
      <c r="J21" s="60"/>
      <c r="K21" s="46"/>
      <c r="L21" s="48"/>
      <c r="M21" s="46"/>
      <c r="N21" s="42"/>
    </row>
    <row r="22" spans="1:14" s="33" customFormat="1" ht="15">
      <c r="A22" s="61"/>
      <c r="B22" s="62"/>
      <c r="C22" s="62"/>
      <c r="D22" s="61"/>
      <c r="E22" s="61"/>
      <c r="F22" s="61"/>
      <c r="G22" s="62"/>
      <c r="H22" s="44"/>
      <c r="I22" s="45"/>
      <c r="J22" s="38" t="s">
        <v>54</v>
      </c>
      <c r="K22" s="44"/>
      <c r="L22" s="45"/>
      <c r="M22" s="44"/>
      <c r="N22" s="45"/>
    </row>
    <row r="23" spans="1:14" s="33" customFormat="1" ht="15">
      <c r="A23" s="61"/>
      <c r="B23" s="62"/>
      <c r="C23" s="62"/>
      <c r="D23" s="61"/>
      <c r="E23" s="61"/>
      <c r="F23" s="61"/>
      <c r="G23" s="62"/>
      <c r="H23" s="44"/>
      <c r="I23" s="45"/>
      <c r="J23" s="38"/>
      <c r="K23" s="44"/>
      <c r="L23" s="45"/>
      <c r="M23" s="44"/>
      <c r="N23" s="45"/>
    </row>
    <row r="24" spans="1:14" s="33" customFormat="1" ht="16.5" customHeight="1">
      <c r="A24" s="61"/>
      <c r="B24" s="62"/>
      <c r="C24" s="62"/>
      <c r="D24" s="61"/>
      <c r="E24" s="61"/>
      <c r="F24" s="61"/>
      <c r="G24" s="62"/>
      <c r="H24" s="44"/>
      <c r="I24" s="45"/>
      <c r="J24" s="45"/>
      <c r="K24" s="44"/>
      <c r="L24" s="45"/>
      <c r="M24" s="44"/>
      <c r="N24" s="45"/>
    </row>
    <row r="25" spans="1:14" s="33" customFormat="1" ht="15">
      <c r="A25" s="61"/>
      <c r="B25" s="38"/>
      <c r="C25" s="38"/>
      <c r="D25" s="55"/>
      <c r="E25" s="55"/>
      <c r="F25" s="55"/>
      <c r="G25" s="38"/>
      <c r="H25" s="40">
        <v>511853759</v>
      </c>
      <c r="I25" s="42">
        <v>99.94</v>
      </c>
      <c r="J25" s="41" t="s">
        <v>55</v>
      </c>
      <c r="K25" s="40">
        <v>655924</v>
      </c>
      <c r="L25" s="48"/>
      <c r="M25" s="40">
        <v>655924</v>
      </c>
      <c r="N25" s="40">
        <v>100</v>
      </c>
    </row>
    <row r="26" spans="1:14" s="49" customFormat="1" ht="15">
      <c r="A26" s="55"/>
      <c r="B26" s="45"/>
      <c r="C26" s="45"/>
      <c r="D26" s="44"/>
      <c r="E26" s="44"/>
      <c r="F26" s="44"/>
      <c r="G26" s="45"/>
      <c r="H26" s="44"/>
      <c r="I26" s="45"/>
      <c r="J26" s="38"/>
      <c r="K26" s="44"/>
      <c r="L26" s="45"/>
      <c r="M26" s="44"/>
      <c r="N26" s="45"/>
    </row>
    <row r="27" spans="1:14" s="33" customFormat="1" ht="15.75" customHeight="1">
      <c r="A27" s="44"/>
      <c r="B27" s="38"/>
      <c r="C27" s="38"/>
      <c r="D27" s="55"/>
      <c r="E27" s="55"/>
      <c r="F27" s="55"/>
      <c r="G27" s="38"/>
      <c r="H27" s="46">
        <v>8354231264</v>
      </c>
      <c r="I27" s="42">
        <v>1631.22</v>
      </c>
      <c r="J27" s="56" t="s">
        <v>56</v>
      </c>
      <c r="K27" s="46">
        <v>8862327</v>
      </c>
      <c r="L27" s="48">
        <v>0</v>
      </c>
      <c r="M27" s="46">
        <v>8862327</v>
      </c>
      <c r="N27" s="42">
        <v>1351.12</v>
      </c>
    </row>
    <row r="28" spans="1:14" s="33" customFormat="1" ht="15">
      <c r="A28" s="55"/>
      <c r="B28" s="38"/>
      <c r="C28" s="45"/>
      <c r="D28" s="55">
        <v>0</v>
      </c>
      <c r="E28" s="55"/>
      <c r="F28" s="55">
        <v>0</v>
      </c>
      <c r="G28" s="38"/>
      <c r="H28" s="63"/>
      <c r="I28" s="45"/>
      <c r="J28" s="38"/>
      <c r="K28" s="63"/>
      <c r="L28" s="45"/>
      <c r="M28" s="63"/>
      <c r="N28" s="45"/>
    </row>
    <row r="29" spans="1:14" s="33" customFormat="1" ht="15">
      <c r="A29" s="55">
        <v>0</v>
      </c>
      <c r="B29" s="38"/>
      <c r="C29" s="38"/>
      <c r="D29" s="55"/>
      <c r="E29" s="55"/>
      <c r="F29" s="55"/>
      <c r="G29" s="38"/>
      <c r="H29" s="44">
        <v>2624000000</v>
      </c>
      <c r="I29" s="45">
        <v>512.35</v>
      </c>
      <c r="J29" s="38" t="s">
        <v>57</v>
      </c>
      <c r="K29" s="44">
        <v>8862327</v>
      </c>
      <c r="L29" s="45"/>
      <c r="M29" s="44">
        <v>8862327</v>
      </c>
      <c r="N29" s="45">
        <v>1351.12</v>
      </c>
    </row>
    <row r="30" spans="1:14" s="33" customFormat="1" ht="15">
      <c r="A30" s="55"/>
      <c r="B30" s="38"/>
      <c r="C30" s="38"/>
      <c r="D30" s="55"/>
      <c r="E30" s="55"/>
      <c r="F30" s="55"/>
      <c r="G30" s="38"/>
      <c r="H30" s="44">
        <v>5730231264</v>
      </c>
      <c r="I30" s="45">
        <v>1118.87</v>
      </c>
      <c r="J30" s="45" t="s">
        <v>58</v>
      </c>
      <c r="K30" s="44"/>
      <c r="L30" s="45"/>
      <c r="M30" s="44"/>
      <c r="N30" s="45"/>
    </row>
    <row r="31" spans="1:14" s="33" customFormat="1" ht="9.75" customHeight="1">
      <c r="A31" s="55"/>
      <c r="B31" s="45"/>
      <c r="C31" s="38" t="s">
        <v>52</v>
      </c>
      <c r="D31" s="44"/>
      <c r="E31" s="44"/>
      <c r="F31" s="44"/>
      <c r="G31" s="45"/>
      <c r="H31" s="44"/>
      <c r="I31" s="45"/>
      <c r="J31" s="59"/>
      <c r="K31" s="44"/>
      <c r="L31" s="45"/>
      <c r="M31" s="44"/>
      <c r="N31" s="45"/>
    </row>
    <row r="32" spans="1:14" s="33" customFormat="1" ht="15" customHeight="1">
      <c r="A32" s="44"/>
      <c r="B32" s="38"/>
      <c r="C32" s="38"/>
      <c r="D32" s="55"/>
      <c r="E32" s="55"/>
      <c r="F32" s="55"/>
      <c r="G32" s="38"/>
      <c r="H32" s="44"/>
      <c r="I32" s="45"/>
      <c r="J32" s="59"/>
      <c r="K32" s="44"/>
      <c r="L32" s="45"/>
      <c r="M32" s="44"/>
      <c r="N32" s="45"/>
    </row>
    <row r="33" spans="1:14" s="33" customFormat="1" ht="15">
      <c r="A33" s="55"/>
      <c r="B33" s="45"/>
      <c r="C33" s="45"/>
      <c r="D33" s="44"/>
      <c r="E33" s="44"/>
      <c r="F33" s="44"/>
      <c r="G33" s="45"/>
      <c r="H33" s="40">
        <v>0</v>
      </c>
      <c r="I33" s="45"/>
      <c r="J33" s="60" t="s">
        <v>59</v>
      </c>
      <c r="K33" s="40">
        <v>0</v>
      </c>
      <c r="L33" s="45"/>
      <c r="M33" s="40">
        <v>0</v>
      </c>
      <c r="N33" s="42"/>
    </row>
    <row r="34" spans="1:14" s="33" customFormat="1" ht="15">
      <c r="A34" s="44"/>
      <c r="B34" s="38"/>
      <c r="C34" s="38"/>
      <c r="D34" s="55"/>
      <c r="E34" s="55"/>
      <c r="F34" s="55"/>
      <c r="G34" s="38"/>
      <c r="H34" s="44"/>
      <c r="I34" s="45"/>
      <c r="J34" s="54"/>
      <c r="K34" s="44"/>
      <c r="L34" s="45"/>
      <c r="M34" s="44"/>
      <c r="N34" s="45"/>
    </row>
    <row r="35" spans="1:14" s="33" customFormat="1" ht="15">
      <c r="A35" s="55"/>
      <c r="B35" s="38"/>
      <c r="C35" s="38"/>
      <c r="D35" s="55"/>
      <c r="E35" s="55"/>
      <c r="F35" s="55"/>
      <c r="G35" s="38"/>
      <c r="H35" s="44">
        <v>0</v>
      </c>
      <c r="I35" s="45"/>
      <c r="J35" s="54" t="s">
        <v>60</v>
      </c>
      <c r="K35" s="44">
        <v>0</v>
      </c>
      <c r="L35" s="45"/>
      <c r="M35" s="44">
        <v>0</v>
      </c>
      <c r="N35" s="45"/>
    </row>
    <row r="36" spans="1:14" s="33" customFormat="1" ht="10.5" customHeight="1">
      <c r="A36" s="55"/>
      <c r="B36" s="38"/>
      <c r="C36" s="38"/>
      <c r="D36" s="55"/>
      <c r="E36" s="55"/>
      <c r="F36" s="55"/>
      <c r="G36" s="38"/>
      <c r="H36" s="44"/>
      <c r="I36" s="45"/>
      <c r="J36" s="54"/>
      <c r="K36" s="44"/>
      <c r="L36" s="45"/>
      <c r="M36" s="44"/>
      <c r="N36" s="45"/>
    </row>
    <row r="37" spans="1:14" s="33" customFormat="1" ht="15.75" customHeight="1">
      <c r="A37" s="55"/>
      <c r="B37" s="38"/>
      <c r="C37" s="38"/>
      <c r="D37" s="55"/>
      <c r="E37" s="55"/>
      <c r="F37" s="55"/>
      <c r="G37" s="38"/>
      <c r="H37" s="55"/>
      <c r="I37" s="38"/>
      <c r="J37" s="38"/>
      <c r="K37" s="55"/>
      <c r="L37" s="38"/>
      <c r="M37" s="55"/>
      <c r="N37" s="38"/>
    </row>
    <row r="38" spans="1:14" s="33" customFormat="1" ht="15">
      <c r="A38" s="55"/>
      <c r="B38" s="38"/>
      <c r="C38" s="38"/>
      <c r="D38" s="55"/>
      <c r="E38" s="55"/>
      <c r="F38" s="55"/>
      <c r="G38" s="38"/>
      <c r="H38" s="40">
        <v>-7842377505</v>
      </c>
      <c r="I38" s="42">
        <v>-1531.28</v>
      </c>
      <c r="J38" s="56" t="s">
        <v>61</v>
      </c>
      <c r="K38" s="40">
        <v>-8206403</v>
      </c>
      <c r="L38" s="42">
        <v>0</v>
      </c>
      <c r="M38" s="40">
        <v>-8206403</v>
      </c>
      <c r="N38" s="42">
        <v>-1251.12</v>
      </c>
    </row>
    <row r="39" spans="1:14" s="33" customFormat="1" ht="15">
      <c r="A39" s="55"/>
      <c r="B39" s="38"/>
      <c r="C39" s="38"/>
      <c r="D39" s="55"/>
      <c r="E39" s="55"/>
      <c r="F39" s="55"/>
      <c r="G39" s="38"/>
      <c r="H39" s="77"/>
      <c r="I39" s="78"/>
      <c r="J39" s="79"/>
      <c r="K39" s="77"/>
      <c r="L39" s="78"/>
      <c r="M39" s="77"/>
      <c r="N39" s="78"/>
    </row>
    <row r="40" spans="1:14" s="33" customFormat="1" ht="15">
      <c r="A40" s="55"/>
      <c r="B40" s="45"/>
      <c r="C40" s="38"/>
      <c r="D40" s="44"/>
      <c r="E40" s="44"/>
      <c r="F40" s="44"/>
      <c r="G40" s="45"/>
      <c r="H40" s="77">
        <v>-7842377505</v>
      </c>
      <c r="I40" s="78">
        <v>-1531.2785910457985</v>
      </c>
      <c r="J40" s="79" t="s">
        <v>62</v>
      </c>
      <c r="K40" s="77">
        <v>-8206403</v>
      </c>
      <c r="L40" s="78"/>
      <c r="M40" s="77">
        <v>-8206403</v>
      </c>
      <c r="N40" s="78">
        <v>-1251.12</v>
      </c>
    </row>
    <row r="41" spans="1:14" s="33" customFormat="1" ht="11.25" customHeight="1">
      <c r="A41" s="44"/>
      <c r="B41" s="45"/>
      <c r="C41" s="38"/>
      <c r="D41" s="44"/>
      <c r="E41" s="44"/>
      <c r="F41" s="44"/>
      <c r="G41" s="45"/>
      <c r="H41" s="55"/>
      <c r="I41" s="45"/>
      <c r="J41" s="38"/>
      <c r="K41" s="55"/>
      <c r="L41" s="38"/>
      <c r="M41" s="55"/>
      <c r="N41" s="45"/>
    </row>
    <row r="42" spans="1:14" s="33" customFormat="1" ht="14.25" customHeight="1">
      <c r="A42" s="44"/>
      <c r="B42" s="45"/>
      <c r="C42" s="38"/>
      <c r="D42" s="44"/>
      <c r="E42" s="44"/>
      <c r="F42" s="44"/>
      <c r="G42" s="45"/>
      <c r="H42" s="44"/>
      <c r="I42" s="45"/>
      <c r="J42" s="38"/>
      <c r="K42" s="44"/>
      <c r="L42" s="45"/>
      <c r="M42" s="44"/>
      <c r="N42" s="45"/>
    </row>
    <row r="43" spans="1:14" s="33" customFormat="1" ht="15">
      <c r="A43" s="44"/>
      <c r="B43" s="45"/>
      <c r="C43" s="38"/>
      <c r="D43" s="44"/>
      <c r="E43" s="44"/>
      <c r="F43" s="44"/>
      <c r="G43" s="45">
        <v>0</v>
      </c>
      <c r="H43" s="40">
        <v>0</v>
      </c>
      <c r="I43" s="42"/>
      <c r="J43" s="56" t="s">
        <v>63</v>
      </c>
      <c r="K43" s="40">
        <v>0</v>
      </c>
      <c r="L43" s="42">
        <v>0</v>
      </c>
      <c r="M43" s="40">
        <v>0</v>
      </c>
      <c r="N43" s="42"/>
    </row>
    <row r="44" spans="1:14" s="33" customFormat="1" ht="15">
      <c r="A44" s="44"/>
      <c r="B44" s="45"/>
      <c r="C44" s="38"/>
      <c r="D44" s="44"/>
      <c r="E44" s="44"/>
      <c r="F44" s="44"/>
      <c r="G44" s="45"/>
      <c r="H44" s="44"/>
      <c r="I44" s="45"/>
      <c r="J44" s="38"/>
      <c r="K44" s="44"/>
      <c r="L44" s="45"/>
      <c r="M44" s="44"/>
      <c r="N44" s="45"/>
    </row>
    <row r="45" spans="1:14" s="33" customFormat="1" ht="15">
      <c r="A45" s="44"/>
      <c r="B45" s="45"/>
      <c r="C45" s="38"/>
      <c r="D45" s="44"/>
      <c r="E45" s="44"/>
      <c r="F45" s="44"/>
      <c r="G45" s="45"/>
      <c r="H45" s="44"/>
      <c r="I45" s="45"/>
      <c r="J45" s="45" t="s">
        <v>64</v>
      </c>
      <c r="K45" s="44"/>
      <c r="L45" s="45"/>
      <c r="M45" s="44"/>
      <c r="N45" s="45"/>
    </row>
    <row r="46" spans="1:14" s="64" customFormat="1" ht="14.25" customHeight="1">
      <c r="A46" s="44"/>
      <c r="B46" s="45"/>
      <c r="C46" s="38"/>
      <c r="D46" s="44"/>
      <c r="E46" s="44"/>
      <c r="F46" s="44"/>
      <c r="G46" s="45"/>
      <c r="H46" s="44"/>
      <c r="I46" s="45"/>
      <c r="J46" s="45" t="s">
        <v>65</v>
      </c>
      <c r="K46" s="44"/>
      <c r="L46" s="38"/>
      <c r="M46" s="44"/>
      <c r="N46" s="45"/>
    </row>
    <row r="47" spans="1:14" s="64" customFormat="1" ht="14.25" customHeight="1">
      <c r="A47" s="44"/>
      <c r="B47" s="45"/>
      <c r="C47" s="38"/>
      <c r="D47" s="100" t="s">
        <v>66</v>
      </c>
      <c r="E47" s="101"/>
      <c r="F47" s="101"/>
      <c r="G47" s="45"/>
      <c r="H47" s="44"/>
      <c r="I47" s="45"/>
      <c r="J47" s="45"/>
      <c r="K47" s="44"/>
      <c r="L47" s="38"/>
      <c r="M47" s="44"/>
      <c r="N47" s="45"/>
    </row>
    <row r="48" spans="1:14" s="64" customFormat="1" ht="14.25" customHeight="1">
      <c r="A48" s="44"/>
      <c r="B48" s="45"/>
      <c r="C48" s="38"/>
      <c r="D48" s="65"/>
      <c r="E48" s="66"/>
      <c r="F48" s="66"/>
      <c r="G48" s="45"/>
      <c r="H48" s="44"/>
      <c r="I48" s="45"/>
      <c r="J48" s="45"/>
      <c r="K48" s="44"/>
      <c r="L48" s="38"/>
      <c r="M48" s="44"/>
      <c r="N48" s="45"/>
    </row>
    <row r="49" spans="1:14" s="64" customFormat="1" ht="14.25" customHeight="1">
      <c r="A49" s="44"/>
      <c r="B49" s="45"/>
      <c r="C49" s="38"/>
      <c r="D49" s="65"/>
      <c r="E49" s="66"/>
      <c r="F49" s="66"/>
      <c r="G49" s="45"/>
      <c r="H49" s="44"/>
      <c r="I49" s="45"/>
      <c r="J49" s="45"/>
      <c r="K49" s="44"/>
      <c r="L49" s="38"/>
      <c r="M49" s="44"/>
      <c r="N49" s="45"/>
    </row>
    <row r="50" spans="1:14" s="64" customFormat="1" ht="14.25" customHeight="1">
      <c r="A50" s="44"/>
      <c r="B50" s="45"/>
      <c r="C50" s="38"/>
      <c r="D50" s="44"/>
      <c r="E50" s="44"/>
      <c r="F50" s="44"/>
      <c r="G50" s="45"/>
      <c r="H50" s="44"/>
      <c r="I50" s="45"/>
      <c r="J50" s="45"/>
      <c r="K50" s="44"/>
      <c r="L50" s="38"/>
      <c r="M50" s="44"/>
      <c r="N50" s="45"/>
    </row>
    <row r="51" spans="1:14" ht="14.25" customHeight="1">
      <c r="A51" s="44"/>
      <c r="B51" s="45"/>
      <c r="C51" s="38"/>
      <c r="D51" s="44"/>
      <c r="E51" s="44"/>
      <c r="F51" s="44"/>
      <c r="G51" s="45"/>
      <c r="H51" s="44"/>
      <c r="I51" s="45"/>
      <c r="J51" s="45"/>
      <c r="K51" s="44"/>
      <c r="L51" s="45"/>
      <c r="M51" s="44"/>
      <c r="N51" s="45"/>
    </row>
    <row r="52" spans="1:14" ht="15.75">
      <c r="A52" s="67">
        <v>512145703</v>
      </c>
      <c r="B52" s="81">
        <v>100</v>
      </c>
      <c r="C52" s="68" t="s">
        <v>67</v>
      </c>
      <c r="D52" s="67">
        <v>655924</v>
      </c>
      <c r="E52" s="67">
        <v>0</v>
      </c>
      <c r="F52" s="67">
        <v>655924</v>
      </c>
      <c r="G52" s="81">
        <v>100</v>
      </c>
      <c r="H52" s="67">
        <v>512145703</v>
      </c>
      <c r="I52" s="81">
        <v>100</v>
      </c>
      <c r="J52" s="69" t="s">
        <v>68</v>
      </c>
      <c r="K52" s="67">
        <v>655924</v>
      </c>
      <c r="L52" s="70">
        <v>0</v>
      </c>
      <c r="M52" s="67">
        <v>655924</v>
      </c>
      <c r="N52" s="81">
        <v>100</v>
      </c>
    </row>
    <row r="53" spans="1:14" s="31" customFormat="1" ht="15" customHeight="1">
      <c r="A53" s="71" t="s">
        <v>70</v>
      </c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</row>
    <row r="54" spans="1:14" s="31" customFormat="1" ht="18" customHeight="1">
      <c r="A54" s="71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</row>
    <row r="55" spans="1:14" ht="15" customHeight="1">
      <c r="A55" s="72"/>
      <c r="B55" s="73"/>
      <c r="C55" s="73"/>
      <c r="D55" s="73"/>
      <c r="E55" s="73"/>
      <c r="F55" s="73"/>
      <c r="G55" s="73"/>
      <c r="H55" s="4"/>
      <c r="I55" s="4"/>
      <c r="J55" s="4"/>
      <c r="K55" s="4"/>
      <c r="L55" s="4"/>
      <c r="M55" s="4"/>
      <c r="N55" s="4"/>
    </row>
  </sheetData>
  <sheetProtection/>
  <mergeCells count="14">
    <mergeCell ref="H2:J2"/>
    <mergeCell ref="M2:N2"/>
    <mergeCell ref="H3:I3"/>
    <mergeCell ref="J3:J4"/>
    <mergeCell ref="F3:G3"/>
    <mergeCell ref="K3:K4"/>
    <mergeCell ref="L3:L4"/>
    <mergeCell ref="M3:N3"/>
    <mergeCell ref="A3:B3"/>
    <mergeCell ref="C3:C4"/>
    <mergeCell ref="D3:D4"/>
    <mergeCell ref="E3:E4"/>
    <mergeCell ref="D47:F47"/>
    <mergeCell ref="E2:G2"/>
  </mergeCells>
  <printOptions horizontalCentered="1"/>
  <pageMargins left="0.5511811023622047" right="0.5511811023622047" top="0.7874015748031497" bottom="0.7874015748031497" header="0.5118110236220472" footer="0.5118110236220472"/>
  <pageSetup fitToWidth="2" fitToHeight="1" horizontalDpi="600" verticalDpi="600" orientation="portrait" paperSize="9" scale="90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會計決算處基金會計科詹鎮維</dc:creator>
  <cp:keywords/>
  <dc:description/>
  <cp:lastModifiedBy>會計決算處基金會計科潘霞翠</cp:lastModifiedBy>
  <cp:lastPrinted>2023-04-19T06:26:39Z</cp:lastPrinted>
  <dcterms:created xsi:type="dcterms:W3CDTF">2022-03-30T01:51:44Z</dcterms:created>
  <dcterms:modified xsi:type="dcterms:W3CDTF">2023-04-19T06:29:30Z</dcterms:modified>
  <cp:category/>
  <cp:version/>
  <cp:contentType/>
  <cp:contentStatus/>
</cp:coreProperties>
</file>