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15" yWindow="75" windowWidth="4860" windowHeight="11625"/>
  </bookViews>
  <sheets>
    <sheet name="統計" sheetId="1" r:id="rId1"/>
  </sheets>
  <definedNames>
    <definedName name="_xlnm.Print_Area" localSheetId="0">統計!$A$1:$K$67</definedName>
    <definedName name="_xlnm.Print_Titles" localSheetId="0">統計!$1:$3</definedName>
  </definedNames>
  <calcPr calcId="125725"/>
</workbook>
</file>

<file path=xl/calcChain.xml><?xml version="1.0" encoding="utf-8"?>
<calcChain xmlns="http://schemas.openxmlformats.org/spreadsheetml/2006/main">
  <c r="C67" i="1"/>
  <c r="K4"/>
  <c r="J4"/>
  <c r="I4"/>
  <c r="D4"/>
  <c r="F4"/>
  <c r="G4"/>
  <c r="H4"/>
  <c r="E66"/>
  <c r="C66" s="1"/>
  <c r="E57"/>
  <c r="C57" s="1"/>
  <c r="E56"/>
  <c r="E55"/>
  <c r="C55" s="1"/>
  <c r="C56"/>
  <c r="E62"/>
  <c r="C62" s="1"/>
  <c r="E63"/>
  <c r="C63" s="1"/>
  <c r="E8"/>
  <c r="C8" s="1"/>
  <c r="E9"/>
  <c r="C9" s="1"/>
  <c r="E10"/>
  <c r="E11"/>
  <c r="C11" s="1"/>
  <c r="E12"/>
  <c r="E13"/>
  <c r="E14"/>
  <c r="C14" s="1"/>
  <c r="E15"/>
  <c r="C15" s="1"/>
  <c r="E16"/>
  <c r="E17"/>
  <c r="C17" s="1"/>
  <c r="E18"/>
  <c r="C18" s="1"/>
  <c r="E19"/>
  <c r="E20"/>
  <c r="C20" s="1"/>
  <c r="E21"/>
  <c r="C21" s="1"/>
  <c r="E22"/>
  <c r="C22" s="1"/>
  <c r="E23"/>
  <c r="C23" s="1"/>
  <c r="E24"/>
  <c r="E25"/>
  <c r="C25" s="1"/>
  <c r="E26"/>
  <c r="C26" s="1"/>
  <c r="E27"/>
  <c r="E28"/>
  <c r="E29"/>
  <c r="C29" s="1"/>
  <c r="E30"/>
  <c r="C30" s="1"/>
  <c r="E31"/>
  <c r="C31" s="1"/>
  <c r="E33"/>
  <c r="C33" s="1"/>
  <c r="E34"/>
  <c r="C34" s="1"/>
  <c r="E35"/>
  <c r="C35" s="1"/>
  <c r="E36"/>
  <c r="C36" s="1"/>
  <c r="E37"/>
  <c r="C37" s="1"/>
  <c r="E38"/>
  <c r="C38" s="1"/>
  <c r="E39"/>
  <c r="E40"/>
  <c r="C40" s="1"/>
  <c r="E41"/>
  <c r="C41" s="1"/>
  <c r="E42"/>
  <c r="C42" s="1"/>
  <c r="E43"/>
  <c r="C43" s="1"/>
  <c r="E44"/>
  <c r="C44" s="1"/>
  <c r="E45"/>
  <c r="C45" s="1"/>
  <c r="E46"/>
  <c r="C46" s="1"/>
  <c r="E47"/>
  <c r="C47" s="1"/>
  <c r="E48"/>
  <c r="C48" s="1"/>
  <c r="E49"/>
  <c r="C49" s="1"/>
  <c r="E50"/>
  <c r="C50" s="1"/>
  <c r="E51"/>
  <c r="C51" s="1"/>
  <c r="E52"/>
  <c r="C52" s="1"/>
  <c r="E53"/>
  <c r="C53" s="1"/>
  <c r="E54"/>
  <c r="C54" s="1"/>
  <c r="E58"/>
  <c r="C58" s="1"/>
  <c r="E59"/>
  <c r="C59" s="1"/>
  <c r="E60"/>
  <c r="C60" s="1"/>
  <c r="E61"/>
  <c r="C61" s="1"/>
  <c r="E64"/>
  <c r="C64" s="1"/>
  <c r="E65"/>
  <c r="C65" s="1"/>
  <c r="C12"/>
  <c r="E7"/>
  <c r="C7" s="1"/>
  <c r="E6"/>
  <c r="C6" s="1"/>
  <c r="E5"/>
  <c r="C5" s="1"/>
  <c r="C10"/>
  <c r="C13"/>
  <c r="C16"/>
  <c r="C19"/>
  <c r="C24"/>
  <c r="C27"/>
  <c r="C28"/>
  <c r="C39"/>
  <c r="C4" l="1"/>
  <c r="E4"/>
</calcChain>
</file>

<file path=xl/sharedStrings.xml><?xml version="1.0" encoding="utf-8"?>
<sst xmlns="http://schemas.openxmlformats.org/spreadsheetml/2006/main" count="77" uniqueCount="77">
  <si>
    <t>行政院主計總處</t>
    <phoneticPr fontId="1" type="noConversion"/>
  </si>
  <si>
    <t>行政院主計總處地方統計推展中心</t>
    <phoneticPr fontId="1" type="noConversion"/>
  </si>
  <si>
    <t>衛生福利部統計處</t>
    <phoneticPr fontId="1" type="noConversion"/>
  </si>
  <si>
    <t>桃園市政府主計處</t>
    <phoneticPr fontId="1" type="noConversion"/>
  </si>
  <si>
    <t>臺中市政府主計處</t>
    <phoneticPr fontId="1" type="noConversion"/>
  </si>
  <si>
    <t>機關</t>
    <phoneticPr fontId="1" type="noConversion"/>
  </si>
  <si>
    <t>國防部主計局</t>
    <phoneticPr fontId="1" type="noConversion"/>
  </si>
  <si>
    <t>臺南市政府警察局會計室</t>
    <phoneticPr fontId="1" type="noConversion"/>
  </si>
  <si>
    <t>宜蘭縣政府主計處</t>
    <phoneticPr fontId="1" type="noConversion"/>
  </si>
  <si>
    <t>臺東縣政府主計處</t>
    <phoneticPr fontId="1" type="noConversion"/>
  </si>
  <si>
    <t>花蓮縣政府主計處</t>
    <phoneticPr fontId="1" type="noConversion"/>
  </si>
  <si>
    <t>人數</t>
    <phoneticPr fontId="1" type="noConversion"/>
  </si>
  <si>
    <t>上午</t>
    <phoneticPr fontId="1" type="noConversion"/>
  </si>
  <si>
    <t>下午</t>
    <phoneticPr fontId="1" type="noConversion"/>
  </si>
  <si>
    <t>全天</t>
    <phoneticPr fontId="1" type="noConversion"/>
  </si>
  <si>
    <t>午餐</t>
    <phoneticPr fontId="1" type="noConversion"/>
  </si>
  <si>
    <t>葷</t>
    <phoneticPr fontId="1" type="noConversion"/>
  </si>
  <si>
    <t>素</t>
    <phoneticPr fontId="1" type="noConversion"/>
  </si>
  <si>
    <t>否</t>
    <phoneticPr fontId="1" type="noConversion"/>
  </si>
  <si>
    <t>總計</t>
    <phoneticPr fontId="1" type="noConversion"/>
  </si>
  <si>
    <t>行政院環境保護署統計室</t>
    <phoneticPr fontId="1" type="noConversion"/>
  </si>
  <si>
    <t>行政院主計總處國勢普查處</t>
    <phoneticPr fontId="1" type="noConversion"/>
  </si>
  <si>
    <t>行政院主計總處綜合統計處</t>
    <phoneticPr fontId="1" type="noConversion"/>
  </si>
  <si>
    <t>發表者</t>
    <phoneticPr fontId="1" type="noConversion"/>
  </si>
  <si>
    <t>財政部統計處</t>
    <phoneticPr fontId="1" type="noConversion"/>
  </si>
  <si>
    <t>教育部統計處</t>
    <phoneticPr fontId="1" type="noConversion"/>
  </si>
  <si>
    <t>新北市政府主計處</t>
    <phoneticPr fontId="1" type="noConversion"/>
  </si>
  <si>
    <t>經濟部統計處</t>
    <phoneticPr fontId="1" type="noConversion"/>
  </si>
  <si>
    <t>臺北市政府主計處</t>
    <phoneticPr fontId="1" type="noConversion"/>
  </si>
  <si>
    <t>內政部統計處</t>
    <phoneticPr fontId="1" type="noConversion"/>
  </si>
  <si>
    <t>合計</t>
    <phoneticPr fontId="1" type="noConversion"/>
  </si>
  <si>
    <t>參加者</t>
    <phoneticPr fontId="1" type="noConversion"/>
  </si>
  <si>
    <t>行政院農業委員會統計室</t>
    <phoneticPr fontId="1" type="noConversion"/>
  </si>
  <si>
    <t>法務部矯正署統計室</t>
    <phoneticPr fontId="1" type="noConversion"/>
  </si>
  <si>
    <t>宜蘭縣政府警察局會計室</t>
    <phoneticPr fontId="1" type="noConversion"/>
  </si>
  <si>
    <t>法務部統計處</t>
    <phoneticPr fontId="1" type="noConversion"/>
  </si>
  <si>
    <t>勞動部統計處</t>
    <phoneticPr fontId="1" type="noConversion"/>
  </si>
  <si>
    <t>交通部統計處</t>
    <phoneticPr fontId="1" type="noConversion"/>
  </si>
  <si>
    <t>國軍退除役官兵輔導委員會統計資訊處</t>
    <phoneticPr fontId="1" type="noConversion"/>
  </si>
  <si>
    <t>法務部行政執行署統計室</t>
    <phoneticPr fontId="1" type="noConversion"/>
  </si>
  <si>
    <t>106年統計精進與推展研討會
發表者及參加者報名統計表</t>
    <phoneticPr fontId="1" type="noConversion"/>
  </si>
  <si>
    <t>財政部關務署統計室</t>
    <phoneticPr fontId="1" type="noConversion"/>
  </si>
  <si>
    <t>法務部行政執行署花蓮分署</t>
    <phoneticPr fontId="1" type="noConversion"/>
  </si>
  <si>
    <t>臺中市政府教育局會計室</t>
    <phoneticPr fontId="1" type="noConversion"/>
  </si>
  <si>
    <t>臺中市石岡區公所會計室</t>
    <phoneticPr fontId="1" type="noConversion"/>
  </si>
  <si>
    <t>臺中市大肚區公所會計室</t>
    <phoneticPr fontId="1" type="noConversion"/>
  </si>
  <si>
    <t>行政院大陸委員會會計室</t>
    <phoneticPr fontId="1" type="noConversion"/>
  </si>
  <si>
    <t>內政部營建署主計室</t>
    <phoneticPr fontId="1" type="noConversion"/>
  </si>
  <si>
    <t>內政部警政署統計室</t>
    <phoneticPr fontId="1" type="noConversion"/>
  </si>
  <si>
    <t>經濟部水利署主計室</t>
    <phoneticPr fontId="1" type="noConversion"/>
  </si>
  <si>
    <t>交通部公路總局主計室</t>
    <phoneticPr fontId="1" type="noConversion"/>
  </si>
  <si>
    <t>交通部航港局主計室</t>
    <phoneticPr fontId="1" type="noConversion"/>
  </si>
  <si>
    <t>衛生福利部中央健康保險署主計室</t>
    <phoneticPr fontId="1" type="noConversion"/>
  </si>
  <si>
    <t>臺灣高等法院檢察署統計室</t>
    <phoneticPr fontId="1" type="noConversion"/>
  </si>
  <si>
    <t>臺中市北區區公所會計室</t>
    <phoneticPr fontId="1" type="noConversion"/>
  </si>
  <si>
    <t>臺中市政府地方稅務局會計室</t>
    <phoneticPr fontId="1" type="noConversion"/>
  </si>
  <si>
    <t>臺中市政府警察局統計室</t>
    <phoneticPr fontId="1" type="noConversion"/>
  </si>
  <si>
    <t>蒙藏委員會主計室</t>
    <phoneticPr fontId="1" type="noConversion"/>
  </si>
  <si>
    <t>行政院人事行政總處主計室</t>
    <phoneticPr fontId="1" type="noConversion"/>
  </si>
  <si>
    <t>公務員懲戒委員會統計室</t>
    <phoneticPr fontId="1" type="noConversion"/>
  </si>
  <si>
    <t>行政院海岸巡防署主計處</t>
    <phoneticPr fontId="1" type="noConversion"/>
  </si>
  <si>
    <t>金融監督管理委員會統計室</t>
    <phoneticPr fontId="1" type="noConversion"/>
  </si>
  <si>
    <t>中央選舉委員會主計室</t>
    <phoneticPr fontId="1" type="noConversion"/>
  </si>
  <si>
    <t>高雄市政府工務局養護工程處</t>
    <phoneticPr fontId="1" type="noConversion"/>
  </si>
  <si>
    <t>臺中市潭子區公所會計室</t>
    <phoneticPr fontId="1" type="noConversion"/>
  </si>
  <si>
    <t>嘉義縣大林鎮公所會計室</t>
    <phoneticPr fontId="1" type="noConversion"/>
  </si>
  <si>
    <t>苗栗縣政府稅務局會計室</t>
    <phoneticPr fontId="1" type="noConversion"/>
  </si>
  <si>
    <t>澎湖縣政府環境保護局會計室</t>
    <phoneticPr fontId="1" type="noConversion"/>
  </si>
  <si>
    <t>南投縣政府主計處</t>
    <phoneticPr fontId="1" type="noConversion"/>
  </si>
  <si>
    <t>南投縣議會會計室</t>
    <phoneticPr fontId="1" type="noConversion"/>
  </si>
  <si>
    <t>臺南市政府文化局會計室</t>
    <phoneticPr fontId="1" type="noConversion"/>
  </si>
  <si>
    <t>臺南市政府經濟發展局會計室</t>
    <phoneticPr fontId="1" type="noConversion"/>
  </si>
  <si>
    <t>宜蘭縣政府消防局會計室</t>
    <phoneticPr fontId="1" type="noConversion"/>
  </si>
  <si>
    <t>宜蘭縣議會會計室</t>
    <phoneticPr fontId="1" type="noConversion"/>
  </si>
  <si>
    <t>宜蘭縣政府地方稅務局會計室</t>
    <phoneticPr fontId="1" type="noConversion"/>
  </si>
  <si>
    <t>基隆市政府主計處</t>
    <phoneticPr fontId="1" type="noConversion"/>
  </si>
  <si>
    <t>國家圖書館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</si>
</sst>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b/>
      <sz val="12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b/>
      <sz val="14"/>
      <name val="微軟正黑體"/>
      <family val="1"/>
      <charset val="136"/>
    </font>
    <font>
      <sz val="12"/>
      <color indexed="10"/>
      <name val="微軟正黑體"/>
      <family val="1"/>
      <charset val="136"/>
    </font>
    <font>
      <sz val="12"/>
      <name val="微軟正黑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41" fontId="3" fillId="0" borderId="8" xfId="0" applyNumberFormat="1" applyFont="1" applyBorder="1" applyAlignment="1">
      <alignment horizontal="center"/>
    </xf>
    <xf numFmtId="41" fontId="3" fillId="0" borderId="9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41" fontId="7" fillId="0" borderId="13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/>
    <xf numFmtId="41" fontId="2" fillId="0" borderId="13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/>
    <xf numFmtId="41" fontId="6" fillId="0" borderId="0" xfId="0" applyNumberFormat="1" applyFont="1" applyFill="1" applyBorder="1" applyAlignment="1">
      <alignment horizontal="center"/>
    </xf>
    <xf numFmtId="41" fontId="3" fillId="0" borderId="5" xfId="0" applyNumberFormat="1" applyFont="1" applyBorder="1" applyAlignment="1">
      <alignment horizontal="center"/>
    </xf>
    <xf numFmtId="41" fontId="2" fillId="2" borderId="13" xfId="0" applyNumberFormat="1" applyFont="1" applyFill="1" applyBorder="1" applyAlignment="1">
      <alignment horizontal="center"/>
    </xf>
    <xf numFmtId="41" fontId="3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L67"/>
  <sheetViews>
    <sheetView tabSelected="1" view="pageBreakPreview" zoomScaleNormal="115" zoomScaleSheetLayoutView="115" workbookViewId="0">
      <pane ySplit="4" topLeftCell="A8" activePane="bottomLeft" state="frozen"/>
      <selection pane="bottomLeft" activeCell="K22" sqref="K22"/>
    </sheetView>
  </sheetViews>
  <sheetFormatPr defaultColWidth="9" defaultRowHeight="15.75"/>
  <cols>
    <col min="1" max="1" width="4" style="1" bestFit="1" customWidth="1"/>
    <col min="2" max="2" width="38.25" style="2" bestFit="1" customWidth="1"/>
    <col min="3" max="11" width="7.125" style="1" customWidth="1"/>
    <col min="12" max="16384" width="9" style="2"/>
  </cols>
  <sheetData>
    <row r="1" spans="1:11" ht="38.25" customHeight="1">
      <c r="B1" s="36" t="s">
        <v>40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24" customHeight="1">
      <c r="B2" s="38" t="s">
        <v>5</v>
      </c>
      <c r="C2" s="33" t="s">
        <v>11</v>
      </c>
      <c r="D2" s="31" t="s">
        <v>23</v>
      </c>
      <c r="E2" s="33" t="s">
        <v>31</v>
      </c>
      <c r="F2" s="34"/>
      <c r="G2" s="34"/>
      <c r="H2" s="35"/>
      <c r="I2" s="39" t="s">
        <v>15</v>
      </c>
      <c r="J2" s="34"/>
      <c r="K2" s="34"/>
    </row>
    <row r="3" spans="1:11" ht="24" customHeight="1">
      <c r="B3" s="38"/>
      <c r="C3" s="33"/>
      <c r="D3" s="32"/>
      <c r="E3" s="10" t="s">
        <v>30</v>
      </c>
      <c r="F3" s="10" t="s">
        <v>12</v>
      </c>
      <c r="G3" s="10" t="s">
        <v>13</v>
      </c>
      <c r="H3" s="11" t="s">
        <v>14</v>
      </c>
      <c r="I3" s="12" t="s">
        <v>16</v>
      </c>
      <c r="J3" s="10" t="s">
        <v>17</v>
      </c>
      <c r="K3" s="9" t="s">
        <v>18</v>
      </c>
    </row>
    <row r="4" spans="1:11" s="4" customFormat="1" ht="24" customHeight="1">
      <c r="A4" s="3"/>
      <c r="B4" s="13" t="s">
        <v>19</v>
      </c>
      <c r="C4" s="14">
        <f t="shared" ref="C4:H4" si="0">SUM(C5:C66)</f>
        <v>311</v>
      </c>
      <c r="D4" s="15">
        <f t="shared" si="0"/>
        <v>12</v>
      </c>
      <c r="E4" s="16">
        <f t="shared" si="0"/>
        <v>299</v>
      </c>
      <c r="F4" s="16">
        <f t="shared" si="0"/>
        <v>12</v>
      </c>
      <c r="G4" s="16">
        <f t="shared" si="0"/>
        <v>16</v>
      </c>
      <c r="H4" s="17">
        <f t="shared" si="0"/>
        <v>271</v>
      </c>
      <c r="I4" s="16">
        <f>SUM(I5:I67)</f>
        <v>258</v>
      </c>
      <c r="J4" s="16">
        <f>SUM(J5:J67)</f>
        <v>41</v>
      </c>
      <c r="K4" s="16">
        <f>SUM(K5:K67)</f>
        <v>18</v>
      </c>
    </row>
    <row r="5" spans="1:11" s="4" customFormat="1" ht="20.100000000000001" customHeight="1">
      <c r="A5" s="5">
        <v>1</v>
      </c>
      <c r="B5" s="18" t="s">
        <v>0</v>
      </c>
      <c r="C5" s="14">
        <f>SUM(D5,E5)</f>
        <v>3</v>
      </c>
      <c r="D5" s="19"/>
      <c r="E5" s="20">
        <f>SUM(F5:H5)</f>
        <v>3</v>
      </c>
      <c r="F5" s="20">
        <v>2</v>
      </c>
      <c r="G5" s="20">
        <v>1</v>
      </c>
      <c r="H5" s="21"/>
      <c r="I5" s="20">
        <v>4</v>
      </c>
      <c r="J5" s="20"/>
      <c r="K5" s="20">
        <v>1</v>
      </c>
    </row>
    <row r="6" spans="1:11" s="6" customFormat="1" ht="20.100000000000001" customHeight="1">
      <c r="A6" s="5">
        <v>2</v>
      </c>
      <c r="B6" s="18" t="s">
        <v>22</v>
      </c>
      <c r="C6" s="30">
        <f t="shared" ref="C6:C58" si="1">SUM(D6,E6)</f>
        <v>65</v>
      </c>
      <c r="D6" s="19">
        <v>1</v>
      </c>
      <c r="E6" s="20">
        <f>SUM(F6:H6)</f>
        <v>64</v>
      </c>
      <c r="F6" s="20">
        <v>1</v>
      </c>
      <c r="G6" s="20"/>
      <c r="H6" s="21">
        <v>63</v>
      </c>
      <c r="I6" s="20">
        <v>54</v>
      </c>
      <c r="J6" s="20">
        <v>9</v>
      </c>
      <c r="K6" s="20">
        <v>2</v>
      </c>
    </row>
    <row r="7" spans="1:11" s="6" customFormat="1" ht="20.100000000000001" customHeight="1">
      <c r="A7" s="5">
        <v>3</v>
      </c>
      <c r="B7" s="18" t="s">
        <v>21</v>
      </c>
      <c r="C7" s="14">
        <f t="shared" si="1"/>
        <v>29</v>
      </c>
      <c r="D7" s="19">
        <v>0</v>
      </c>
      <c r="E7" s="20">
        <f>SUM(F7:H7)</f>
        <v>29</v>
      </c>
      <c r="F7" s="20">
        <v>0</v>
      </c>
      <c r="G7" s="20">
        <v>1</v>
      </c>
      <c r="H7" s="21">
        <v>28</v>
      </c>
      <c r="I7" s="20">
        <v>24</v>
      </c>
      <c r="J7" s="20">
        <v>4</v>
      </c>
      <c r="K7" s="20">
        <v>1</v>
      </c>
    </row>
    <row r="8" spans="1:11" s="6" customFormat="1" ht="20.100000000000001" customHeight="1">
      <c r="A8" s="5">
        <v>4</v>
      </c>
      <c r="B8" s="18" t="s">
        <v>1</v>
      </c>
      <c r="C8" s="14">
        <f t="shared" si="1"/>
        <v>11</v>
      </c>
      <c r="D8" s="19">
        <v>1</v>
      </c>
      <c r="E8" s="20">
        <f t="shared" ref="E8:E48" si="2">SUM(F8:H8)</f>
        <v>10</v>
      </c>
      <c r="F8" s="20"/>
      <c r="G8" s="20"/>
      <c r="H8" s="21">
        <v>10</v>
      </c>
      <c r="I8" s="20">
        <v>8</v>
      </c>
      <c r="J8" s="20">
        <v>3</v>
      </c>
      <c r="K8" s="20"/>
    </row>
    <row r="9" spans="1:11" s="7" customFormat="1" ht="20.100000000000001" customHeight="1">
      <c r="A9" s="5">
        <v>5</v>
      </c>
      <c r="B9" s="22" t="s">
        <v>29</v>
      </c>
      <c r="C9" s="14">
        <f t="shared" si="1"/>
        <v>10</v>
      </c>
      <c r="D9" s="23">
        <v>0</v>
      </c>
      <c r="E9" s="20">
        <f t="shared" si="2"/>
        <v>10</v>
      </c>
      <c r="F9" s="24">
        <v>2</v>
      </c>
      <c r="G9" s="24">
        <v>7</v>
      </c>
      <c r="H9" s="21">
        <v>1</v>
      </c>
      <c r="I9" s="24">
        <v>3</v>
      </c>
      <c r="J9" s="24">
        <v>0</v>
      </c>
      <c r="K9" s="24">
        <v>7</v>
      </c>
    </row>
    <row r="10" spans="1:11" s="7" customFormat="1" ht="20.100000000000001" customHeight="1">
      <c r="A10" s="5">
        <v>6</v>
      </c>
      <c r="B10" s="22" t="s">
        <v>48</v>
      </c>
      <c r="C10" s="14">
        <f t="shared" si="1"/>
        <v>1</v>
      </c>
      <c r="D10" s="23"/>
      <c r="E10" s="20">
        <f t="shared" si="2"/>
        <v>1</v>
      </c>
      <c r="F10" s="24"/>
      <c r="G10" s="24"/>
      <c r="H10" s="21">
        <v>1</v>
      </c>
      <c r="I10" s="24"/>
      <c r="J10" s="24">
        <v>1</v>
      </c>
      <c r="K10" s="24"/>
    </row>
    <row r="11" spans="1:11" s="7" customFormat="1" ht="20.100000000000001" customHeight="1">
      <c r="A11" s="5">
        <v>7</v>
      </c>
      <c r="B11" s="22" t="s">
        <v>47</v>
      </c>
      <c r="C11" s="14">
        <f t="shared" si="1"/>
        <v>2</v>
      </c>
      <c r="D11" s="23"/>
      <c r="E11" s="20">
        <f t="shared" si="2"/>
        <v>2</v>
      </c>
      <c r="F11" s="24"/>
      <c r="G11" s="24"/>
      <c r="H11" s="21">
        <v>2</v>
      </c>
      <c r="I11" s="24">
        <v>2</v>
      </c>
      <c r="J11" s="24"/>
      <c r="K11" s="24"/>
    </row>
    <row r="12" spans="1:11" s="7" customFormat="1" ht="20.100000000000001" customHeight="1">
      <c r="A12" s="5">
        <v>8</v>
      </c>
      <c r="B12" s="26" t="s">
        <v>6</v>
      </c>
      <c r="C12" s="14">
        <f t="shared" si="1"/>
        <v>10</v>
      </c>
      <c r="D12" s="23"/>
      <c r="E12" s="20">
        <f t="shared" si="2"/>
        <v>10</v>
      </c>
      <c r="F12" s="24"/>
      <c r="G12" s="24"/>
      <c r="H12" s="21">
        <v>10</v>
      </c>
      <c r="I12" s="24">
        <v>10</v>
      </c>
      <c r="J12" s="24"/>
      <c r="K12" s="24"/>
    </row>
    <row r="13" spans="1:11" s="7" customFormat="1" ht="20.100000000000001" customHeight="1">
      <c r="A13" s="5">
        <v>9</v>
      </c>
      <c r="B13" s="22" t="s">
        <v>24</v>
      </c>
      <c r="C13" s="14">
        <f t="shared" si="1"/>
        <v>13</v>
      </c>
      <c r="D13" s="23">
        <v>1</v>
      </c>
      <c r="E13" s="20">
        <f t="shared" si="2"/>
        <v>12</v>
      </c>
      <c r="F13" s="24">
        <v>3</v>
      </c>
      <c r="G13" s="24"/>
      <c r="H13" s="21">
        <v>9</v>
      </c>
      <c r="I13" s="24">
        <v>11</v>
      </c>
      <c r="J13" s="24">
        <v>2</v>
      </c>
      <c r="K13" s="24"/>
    </row>
    <row r="14" spans="1:11" s="7" customFormat="1" ht="20.100000000000001" customHeight="1">
      <c r="A14" s="5">
        <v>10</v>
      </c>
      <c r="B14" s="22" t="s">
        <v>41</v>
      </c>
      <c r="C14" s="14">
        <f t="shared" si="1"/>
        <v>2</v>
      </c>
      <c r="D14" s="23">
        <v>0</v>
      </c>
      <c r="E14" s="20">
        <f t="shared" si="2"/>
        <v>2</v>
      </c>
      <c r="F14" s="24"/>
      <c r="G14" s="24"/>
      <c r="H14" s="21">
        <v>2</v>
      </c>
      <c r="I14" s="24">
        <v>2</v>
      </c>
      <c r="J14" s="24"/>
      <c r="K14" s="24"/>
    </row>
    <row r="15" spans="1:11" s="7" customFormat="1" ht="20.100000000000001" customHeight="1">
      <c r="A15" s="5">
        <v>11</v>
      </c>
      <c r="B15" s="22" t="s">
        <v>32</v>
      </c>
      <c r="C15" s="14">
        <f t="shared" si="1"/>
        <v>17</v>
      </c>
      <c r="D15" s="23">
        <v>1</v>
      </c>
      <c r="E15" s="20">
        <f t="shared" si="2"/>
        <v>16</v>
      </c>
      <c r="F15" s="24"/>
      <c r="G15" s="24"/>
      <c r="H15" s="21">
        <v>16</v>
      </c>
      <c r="I15" s="24">
        <v>16</v>
      </c>
      <c r="J15" s="24">
        <v>1</v>
      </c>
      <c r="K15" s="24"/>
    </row>
    <row r="16" spans="1:11" s="7" customFormat="1" ht="20.100000000000001" customHeight="1">
      <c r="A16" s="5">
        <v>12</v>
      </c>
      <c r="B16" s="22" t="s">
        <v>25</v>
      </c>
      <c r="C16" s="14">
        <f t="shared" si="1"/>
        <v>6</v>
      </c>
      <c r="D16" s="23">
        <v>1</v>
      </c>
      <c r="E16" s="20">
        <f t="shared" si="2"/>
        <v>5</v>
      </c>
      <c r="F16" s="24"/>
      <c r="G16" s="24"/>
      <c r="H16" s="21">
        <v>5</v>
      </c>
      <c r="I16" s="24">
        <v>4</v>
      </c>
      <c r="J16" s="24">
        <v>2</v>
      </c>
      <c r="K16" s="24"/>
    </row>
    <row r="17" spans="1:12" s="7" customFormat="1" ht="20.100000000000001" customHeight="1">
      <c r="A17" s="5">
        <v>13</v>
      </c>
      <c r="B17" s="22" t="s">
        <v>35</v>
      </c>
      <c r="C17" s="14">
        <f t="shared" si="1"/>
        <v>11</v>
      </c>
      <c r="D17" s="23">
        <v>1</v>
      </c>
      <c r="E17" s="20">
        <f t="shared" si="2"/>
        <v>10</v>
      </c>
      <c r="F17" s="27"/>
      <c r="G17" s="24">
        <v>0</v>
      </c>
      <c r="H17" s="21">
        <v>10</v>
      </c>
      <c r="I17" s="24">
        <v>9</v>
      </c>
      <c r="J17" s="24">
        <v>2</v>
      </c>
      <c r="K17" s="24">
        <v>0</v>
      </c>
    </row>
    <row r="18" spans="1:12" s="7" customFormat="1" ht="20.100000000000001" customHeight="1">
      <c r="A18" s="5">
        <v>14</v>
      </c>
      <c r="B18" s="22" t="s">
        <v>33</v>
      </c>
      <c r="C18" s="14">
        <f t="shared" si="1"/>
        <v>2</v>
      </c>
      <c r="D18" s="23"/>
      <c r="E18" s="20">
        <f t="shared" si="2"/>
        <v>2</v>
      </c>
      <c r="F18" s="24"/>
      <c r="G18" s="24"/>
      <c r="H18" s="21">
        <v>2</v>
      </c>
      <c r="I18" s="24">
        <v>2</v>
      </c>
      <c r="J18" s="24"/>
      <c r="K18" s="24"/>
    </row>
    <row r="19" spans="1:12" s="7" customFormat="1" ht="20.100000000000001" customHeight="1">
      <c r="A19" s="5">
        <v>15</v>
      </c>
      <c r="B19" s="22" t="s">
        <v>39</v>
      </c>
      <c r="C19" s="14">
        <f t="shared" si="1"/>
        <v>3</v>
      </c>
      <c r="D19" s="23"/>
      <c r="E19" s="20">
        <f t="shared" si="2"/>
        <v>3</v>
      </c>
      <c r="F19" s="24"/>
      <c r="G19" s="24"/>
      <c r="H19" s="21">
        <v>3</v>
      </c>
      <c r="I19" s="24">
        <v>3</v>
      </c>
      <c r="J19" s="24"/>
      <c r="K19" s="24"/>
      <c r="L19" s="8"/>
    </row>
    <row r="20" spans="1:12" s="7" customFormat="1" ht="20.100000000000001" customHeight="1">
      <c r="A20" s="5">
        <v>16</v>
      </c>
      <c r="B20" s="22" t="s">
        <v>42</v>
      </c>
      <c r="C20" s="14">
        <f t="shared" si="1"/>
        <v>1</v>
      </c>
      <c r="D20" s="23">
        <v>0</v>
      </c>
      <c r="E20" s="20">
        <f t="shared" si="2"/>
        <v>1</v>
      </c>
      <c r="F20" s="24"/>
      <c r="G20" s="24"/>
      <c r="H20" s="21">
        <v>1</v>
      </c>
      <c r="I20" s="24">
        <v>1</v>
      </c>
      <c r="J20" s="24"/>
      <c r="K20" s="24"/>
      <c r="L20" s="8"/>
    </row>
    <row r="21" spans="1:12" s="7" customFormat="1" ht="20.100000000000001" customHeight="1">
      <c r="A21" s="5">
        <v>17</v>
      </c>
      <c r="B21" s="22" t="s">
        <v>27</v>
      </c>
      <c r="C21" s="14">
        <f t="shared" si="1"/>
        <v>5</v>
      </c>
      <c r="D21" s="23">
        <v>1</v>
      </c>
      <c r="E21" s="20">
        <f t="shared" si="2"/>
        <v>4</v>
      </c>
      <c r="F21" s="24">
        <v>0</v>
      </c>
      <c r="G21" s="24">
        <v>3</v>
      </c>
      <c r="H21" s="21">
        <v>1</v>
      </c>
      <c r="I21" s="24">
        <v>1</v>
      </c>
      <c r="J21" s="24">
        <v>0</v>
      </c>
      <c r="K21" s="24">
        <v>4</v>
      </c>
    </row>
    <row r="22" spans="1:12" s="7" customFormat="1" ht="20.100000000000001" customHeight="1">
      <c r="A22" s="5">
        <v>18</v>
      </c>
      <c r="B22" s="22" t="s">
        <v>49</v>
      </c>
      <c r="C22" s="14">
        <f t="shared" si="1"/>
        <v>1</v>
      </c>
      <c r="D22" s="23"/>
      <c r="E22" s="20">
        <f t="shared" si="2"/>
        <v>1</v>
      </c>
      <c r="F22" s="24"/>
      <c r="G22" s="24"/>
      <c r="H22" s="21">
        <v>1</v>
      </c>
      <c r="I22" s="24">
        <v>1</v>
      </c>
      <c r="J22" s="24"/>
      <c r="K22" s="24"/>
    </row>
    <row r="23" spans="1:12" s="7" customFormat="1" ht="20.100000000000001" customHeight="1">
      <c r="A23" s="5">
        <v>19</v>
      </c>
      <c r="B23" s="22" t="s">
        <v>37</v>
      </c>
      <c r="C23" s="14">
        <f t="shared" si="1"/>
        <v>6</v>
      </c>
      <c r="D23" s="23">
        <v>0</v>
      </c>
      <c r="E23" s="20">
        <f t="shared" si="2"/>
        <v>6</v>
      </c>
      <c r="F23" s="24"/>
      <c r="G23" s="24"/>
      <c r="H23" s="21">
        <v>6</v>
      </c>
      <c r="I23" s="24">
        <v>4</v>
      </c>
      <c r="J23" s="24">
        <v>2</v>
      </c>
      <c r="K23" s="24"/>
    </row>
    <row r="24" spans="1:12" s="7" customFormat="1" ht="20.100000000000001" customHeight="1">
      <c r="A24" s="5">
        <v>20</v>
      </c>
      <c r="B24" s="22" t="s">
        <v>50</v>
      </c>
      <c r="C24" s="14">
        <f t="shared" si="1"/>
        <v>3</v>
      </c>
      <c r="D24" s="23">
        <v>1</v>
      </c>
      <c r="E24" s="20">
        <f t="shared" si="2"/>
        <v>2</v>
      </c>
      <c r="F24" s="24"/>
      <c r="G24" s="24"/>
      <c r="H24" s="21">
        <v>2</v>
      </c>
      <c r="I24" s="24">
        <v>2</v>
      </c>
      <c r="J24" s="24">
        <v>1</v>
      </c>
      <c r="K24" s="24"/>
    </row>
    <row r="25" spans="1:12" s="7" customFormat="1" ht="20.100000000000001" customHeight="1">
      <c r="A25" s="5">
        <v>21</v>
      </c>
      <c r="B25" s="22" t="s">
        <v>51</v>
      </c>
      <c r="C25" s="14">
        <f t="shared" si="1"/>
        <v>2</v>
      </c>
      <c r="D25" s="23"/>
      <c r="E25" s="20">
        <f t="shared" si="2"/>
        <v>2</v>
      </c>
      <c r="F25" s="24"/>
      <c r="G25" s="24"/>
      <c r="H25" s="21">
        <v>2</v>
      </c>
      <c r="I25" s="24">
        <v>2</v>
      </c>
      <c r="J25" s="24"/>
      <c r="K25" s="24"/>
    </row>
    <row r="26" spans="1:12" s="7" customFormat="1" ht="20.100000000000001" customHeight="1">
      <c r="A26" s="5">
        <v>22</v>
      </c>
      <c r="B26" s="22" t="s">
        <v>2</v>
      </c>
      <c r="C26" s="14">
        <f t="shared" si="1"/>
        <v>3</v>
      </c>
      <c r="D26" s="23">
        <v>1</v>
      </c>
      <c r="E26" s="20">
        <f t="shared" si="2"/>
        <v>2</v>
      </c>
      <c r="F26" s="24"/>
      <c r="G26" s="24"/>
      <c r="H26" s="21">
        <v>2</v>
      </c>
      <c r="I26" s="24">
        <v>2</v>
      </c>
      <c r="J26" s="24">
        <v>1</v>
      </c>
      <c r="K26" s="24"/>
    </row>
    <row r="27" spans="1:12" s="7" customFormat="1" ht="20.100000000000001" customHeight="1">
      <c r="A27" s="5">
        <v>23</v>
      </c>
      <c r="B27" s="22" t="s">
        <v>52</v>
      </c>
      <c r="C27" s="14">
        <f t="shared" si="1"/>
        <v>1</v>
      </c>
      <c r="D27" s="23">
        <v>0</v>
      </c>
      <c r="E27" s="20">
        <f t="shared" si="2"/>
        <v>1</v>
      </c>
      <c r="F27" s="24"/>
      <c r="G27" s="24"/>
      <c r="H27" s="21">
        <v>1</v>
      </c>
      <c r="I27" s="24">
        <v>1</v>
      </c>
      <c r="J27" s="24"/>
      <c r="K27" s="24"/>
    </row>
    <row r="28" spans="1:12" s="6" customFormat="1" ht="20.100000000000001" customHeight="1">
      <c r="A28" s="5">
        <v>24</v>
      </c>
      <c r="B28" s="22" t="s">
        <v>20</v>
      </c>
      <c r="C28" s="14">
        <f t="shared" si="1"/>
        <v>4</v>
      </c>
      <c r="D28" s="23"/>
      <c r="E28" s="20">
        <f t="shared" si="2"/>
        <v>4</v>
      </c>
      <c r="F28" s="24"/>
      <c r="G28" s="24"/>
      <c r="H28" s="21">
        <v>4</v>
      </c>
      <c r="I28" s="24">
        <v>4</v>
      </c>
      <c r="J28" s="24"/>
      <c r="K28" s="24"/>
    </row>
    <row r="29" spans="1:12" s="6" customFormat="1" ht="20.100000000000001" customHeight="1">
      <c r="A29" s="5">
        <v>25</v>
      </c>
      <c r="B29" s="22" t="s">
        <v>46</v>
      </c>
      <c r="C29" s="14">
        <f t="shared" si="1"/>
        <v>1</v>
      </c>
      <c r="D29" s="23"/>
      <c r="E29" s="20">
        <f t="shared" si="2"/>
        <v>1</v>
      </c>
      <c r="F29" s="24"/>
      <c r="G29" s="24"/>
      <c r="H29" s="21">
        <v>1</v>
      </c>
      <c r="I29" s="24">
        <v>1</v>
      </c>
      <c r="J29" s="24"/>
      <c r="K29" s="24"/>
    </row>
    <row r="30" spans="1:12" s="6" customFormat="1" ht="20.100000000000001" customHeight="1">
      <c r="A30" s="5">
        <v>26</v>
      </c>
      <c r="B30" s="22" t="s">
        <v>58</v>
      </c>
      <c r="C30" s="14">
        <f t="shared" si="1"/>
        <v>1</v>
      </c>
      <c r="D30" s="23"/>
      <c r="E30" s="20">
        <f t="shared" si="2"/>
        <v>1</v>
      </c>
      <c r="F30" s="24"/>
      <c r="G30" s="24"/>
      <c r="H30" s="21">
        <v>1</v>
      </c>
      <c r="I30" s="24">
        <v>1</v>
      </c>
      <c r="J30" s="24"/>
      <c r="K30" s="24"/>
    </row>
    <row r="31" spans="1:12" s="6" customFormat="1" ht="20.100000000000001" customHeight="1">
      <c r="A31" s="5">
        <v>27</v>
      </c>
      <c r="B31" s="22" t="s">
        <v>60</v>
      </c>
      <c r="C31" s="14">
        <f>SUM(D31,E31)</f>
        <v>5</v>
      </c>
      <c r="D31" s="23"/>
      <c r="E31" s="20">
        <f t="shared" si="2"/>
        <v>5</v>
      </c>
      <c r="F31" s="24"/>
      <c r="G31" s="24"/>
      <c r="H31" s="21">
        <v>5</v>
      </c>
      <c r="I31" s="24">
        <v>5</v>
      </c>
      <c r="J31" s="24"/>
      <c r="K31" s="24"/>
    </row>
    <row r="32" spans="1:12" s="6" customFormat="1" ht="20.100000000000001" customHeight="1">
      <c r="A32" s="5">
        <v>28</v>
      </c>
      <c r="B32" s="22" t="s">
        <v>61</v>
      </c>
      <c r="C32" s="30">
        <v>1</v>
      </c>
      <c r="D32" s="23"/>
      <c r="E32" s="20">
        <v>1</v>
      </c>
      <c r="F32" s="24">
        <v>1</v>
      </c>
      <c r="G32" s="24"/>
      <c r="H32" s="21"/>
      <c r="I32" s="24"/>
      <c r="J32" s="24"/>
      <c r="K32" s="24">
        <v>1</v>
      </c>
    </row>
    <row r="33" spans="1:11" s="7" customFormat="1" ht="20.100000000000001" customHeight="1">
      <c r="A33" s="5">
        <v>29</v>
      </c>
      <c r="B33" s="26" t="s">
        <v>38</v>
      </c>
      <c r="C33" s="14">
        <f t="shared" si="1"/>
        <v>5</v>
      </c>
      <c r="D33" s="23"/>
      <c r="E33" s="20">
        <f t="shared" si="2"/>
        <v>5</v>
      </c>
      <c r="F33" s="24"/>
      <c r="G33" s="24"/>
      <c r="H33" s="21">
        <v>5</v>
      </c>
      <c r="I33" s="24">
        <v>5</v>
      </c>
      <c r="J33" s="24"/>
      <c r="K33" s="24"/>
    </row>
    <row r="34" spans="1:11" s="7" customFormat="1" ht="20.100000000000001" customHeight="1">
      <c r="A34" s="5">
        <v>30</v>
      </c>
      <c r="B34" s="22" t="s">
        <v>36</v>
      </c>
      <c r="C34" s="14">
        <f t="shared" si="1"/>
        <v>4</v>
      </c>
      <c r="D34" s="23">
        <v>0</v>
      </c>
      <c r="E34" s="20">
        <f t="shared" si="2"/>
        <v>4</v>
      </c>
      <c r="F34" s="24"/>
      <c r="G34" s="24">
        <v>0</v>
      </c>
      <c r="H34" s="25">
        <v>4</v>
      </c>
      <c r="I34" s="24">
        <v>3</v>
      </c>
      <c r="J34" s="24">
        <v>1</v>
      </c>
      <c r="K34" s="24">
        <v>0</v>
      </c>
    </row>
    <row r="35" spans="1:11" s="7" customFormat="1" ht="20.100000000000001" customHeight="1">
      <c r="A35" s="5">
        <v>31</v>
      </c>
      <c r="B35" s="26" t="s">
        <v>59</v>
      </c>
      <c r="C35" s="14">
        <f t="shared" si="1"/>
        <v>1</v>
      </c>
      <c r="D35" s="23"/>
      <c r="E35" s="20">
        <f t="shared" si="2"/>
        <v>1</v>
      </c>
      <c r="F35" s="24"/>
      <c r="G35" s="24"/>
      <c r="H35" s="25">
        <v>1</v>
      </c>
      <c r="I35" s="24">
        <v>1</v>
      </c>
      <c r="J35" s="24"/>
      <c r="K35" s="24"/>
    </row>
    <row r="36" spans="1:11" s="7" customFormat="1" ht="20.100000000000001" customHeight="1">
      <c r="A36" s="5">
        <v>32</v>
      </c>
      <c r="B36" s="26" t="s">
        <v>57</v>
      </c>
      <c r="C36" s="14">
        <f t="shared" si="1"/>
        <v>1</v>
      </c>
      <c r="D36" s="23"/>
      <c r="E36" s="20">
        <f t="shared" si="2"/>
        <v>1</v>
      </c>
      <c r="F36" s="24"/>
      <c r="G36" s="24"/>
      <c r="H36" s="25">
        <v>1</v>
      </c>
      <c r="I36" s="24"/>
      <c r="J36" s="24">
        <v>1</v>
      </c>
      <c r="K36" s="24"/>
    </row>
    <row r="37" spans="1:11" s="7" customFormat="1" ht="20.100000000000001" customHeight="1">
      <c r="A37" s="5">
        <v>33</v>
      </c>
      <c r="B37" s="26" t="s">
        <v>62</v>
      </c>
      <c r="C37" s="14">
        <f t="shared" si="1"/>
        <v>1</v>
      </c>
      <c r="D37" s="23"/>
      <c r="E37" s="20">
        <f t="shared" si="2"/>
        <v>1</v>
      </c>
      <c r="F37" s="24"/>
      <c r="G37" s="24">
        <v>1</v>
      </c>
      <c r="H37" s="25"/>
      <c r="I37" s="24">
        <v>1</v>
      </c>
      <c r="J37" s="24"/>
      <c r="K37" s="24"/>
    </row>
    <row r="38" spans="1:11" s="7" customFormat="1" ht="20.100000000000001" customHeight="1">
      <c r="A38" s="5">
        <v>34</v>
      </c>
      <c r="B38" s="22" t="s">
        <v>53</v>
      </c>
      <c r="C38" s="14">
        <f t="shared" si="1"/>
        <v>4</v>
      </c>
      <c r="D38" s="23"/>
      <c r="E38" s="20">
        <f t="shared" si="2"/>
        <v>4</v>
      </c>
      <c r="F38" s="24">
        <v>0</v>
      </c>
      <c r="G38" s="24">
        <v>0</v>
      </c>
      <c r="H38" s="25">
        <v>4</v>
      </c>
      <c r="I38" s="24">
        <v>3</v>
      </c>
      <c r="J38" s="24">
        <v>1</v>
      </c>
      <c r="K38" s="24">
        <v>0</v>
      </c>
    </row>
    <row r="39" spans="1:11" s="7" customFormat="1" ht="20.100000000000001" customHeight="1">
      <c r="A39" s="5">
        <v>35</v>
      </c>
      <c r="B39" s="26" t="s">
        <v>26</v>
      </c>
      <c r="C39" s="14">
        <f t="shared" si="1"/>
        <v>6</v>
      </c>
      <c r="D39" s="23">
        <v>1</v>
      </c>
      <c r="E39" s="20">
        <f t="shared" si="2"/>
        <v>5</v>
      </c>
      <c r="F39" s="24"/>
      <c r="G39" s="24"/>
      <c r="H39" s="25">
        <v>5</v>
      </c>
      <c r="I39" s="24">
        <v>5</v>
      </c>
      <c r="J39" s="24">
        <v>1</v>
      </c>
      <c r="K39" s="24"/>
    </row>
    <row r="40" spans="1:11" s="7" customFormat="1" ht="20.100000000000001" customHeight="1">
      <c r="A40" s="5">
        <v>36</v>
      </c>
      <c r="B40" s="26" t="s">
        <v>28</v>
      </c>
      <c r="C40" s="14">
        <f t="shared" si="1"/>
        <v>10</v>
      </c>
      <c r="D40" s="23">
        <v>1</v>
      </c>
      <c r="E40" s="20">
        <f t="shared" si="2"/>
        <v>9</v>
      </c>
      <c r="F40" s="24"/>
      <c r="G40" s="24"/>
      <c r="H40" s="25">
        <v>9</v>
      </c>
      <c r="I40" s="24">
        <v>9</v>
      </c>
      <c r="J40" s="24">
        <v>1</v>
      </c>
      <c r="K40" s="24"/>
    </row>
    <row r="41" spans="1:11" s="7" customFormat="1" ht="20.100000000000001" customHeight="1">
      <c r="A41" s="5">
        <v>37</v>
      </c>
      <c r="B41" s="26" t="s">
        <v>3</v>
      </c>
      <c r="C41" s="14">
        <f t="shared" si="1"/>
        <v>17</v>
      </c>
      <c r="D41" s="23"/>
      <c r="E41" s="20">
        <f t="shared" si="2"/>
        <v>17</v>
      </c>
      <c r="F41" s="24"/>
      <c r="G41" s="24">
        <v>1</v>
      </c>
      <c r="H41" s="25">
        <v>16</v>
      </c>
      <c r="I41" s="24">
        <v>14</v>
      </c>
      <c r="J41" s="24">
        <v>3</v>
      </c>
      <c r="K41" s="24"/>
    </row>
    <row r="42" spans="1:11" s="7" customFormat="1" ht="20.100000000000001" customHeight="1">
      <c r="A42" s="5">
        <v>38</v>
      </c>
      <c r="B42" s="26" t="s">
        <v>4</v>
      </c>
      <c r="C42" s="14">
        <f t="shared" si="1"/>
        <v>6</v>
      </c>
      <c r="D42" s="23">
        <v>1</v>
      </c>
      <c r="E42" s="20">
        <f t="shared" si="2"/>
        <v>5</v>
      </c>
      <c r="F42" s="24"/>
      <c r="G42" s="24"/>
      <c r="H42" s="25">
        <v>5</v>
      </c>
      <c r="I42" s="24">
        <v>6</v>
      </c>
      <c r="J42" s="24"/>
      <c r="K42" s="24"/>
    </row>
    <row r="43" spans="1:11" s="7" customFormat="1" ht="20.100000000000001" customHeight="1">
      <c r="A43" s="5">
        <v>39</v>
      </c>
      <c r="B43" s="26" t="s">
        <v>54</v>
      </c>
      <c r="C43" s="14">
        <f t="shared" si="1"/>
        <v>1</v>
      </c>
      <c r="D43" s="23"/>
      <c r="E43" s="20">
        <f t="shared" si="2"/>
        <v>1</v>
      </c>
      <c r="F43" s="24">
        <v>1</v>
      </c>
      <c r="G43" s="24"/>
      <c r="H43" s="25">
        <v>0</v>
      </c>
      <c r="I43" s="24"/>
      <c r="J43" s="24">
        <v>0</v>
      </c>
      <c r="K43" s="24">
        <v>1</v>
      </c>
    </row>
    <row r="44" spans="1:11" s="7" customFormat="1" ht="20.100000000000001" customHeight="1">
      <c r="A44" s="5">
        <v>40</v>
      </c>
      <c r="B44" s="26" t="s">
        <v>44</v>
      </c>
      <c r="C44" s="14">
        <f t="shared" si="1"/>
        <v>1</v>
      </c>
      <c r="D44" s="23"/>
      <c r="E44" s="20">
        <f t="shared" si="2"/>
        <v>1</v>
      </c>
      <c r="F44" s="24"/>
      <c r="G44" s="24">
        <v>1</v>
      </c>
      <c r="H44" s="25"/>
      <c r="I44" s="24"/>
      <c r="J44" s="24"/>
      <c r="K44" s="24">
        <v>1</v>
      </c>
    </row>
    <row r="45" spans="1:11" s="7" customFormat="1" ht="20.100000000000001" customHeight="1">
      <c r="A45" s="5">
        <v>41</v>
      </c>
      <c r="B45" s="26" t="s">
        <v>45</v>
      </c>
      <c r="C45" s="14">
        <f t="shared" si="1"/>
        <v>1</v>
      </c>
      <c r="D45" s="23"/>
      <c r="E45" s="20">
        <f t="shared" si="2"/>
        <v>1</v>
      </c>
      <c r="F45" s="24">
        <v>1</v>
      </c>
      <c r="G45" s="24"/>
      <c r="H45" s="25"/>
      <c r="I45" s="24">
        <v>1</v>
      </c>
      <c r="J45" s="24"/>
      <c r="K45" s="24"/>
    </row>
    <row r="46" spans="1:11" s="7" customFormat="1" ht="20.100000000000001" customHeight="1">
      <c r="A46" s="5">
        <v>42</v>
      </c>
      <c r="B46" s="26" t="s">
        <v>64</v>
      </c>
      <c r="C46" s="14">
        <f t="shared" si="1"/>
        <v>1</v>
      </c>
      <c r="D46" s="23"/>
      <c r="E46" s="20">
        <f t="shared" si="2"/>
        <v>1</v>
      </c>
      <c r="F46" s="24"/>
      <c r="G46" s="24"/>
      <c r="H46" s="25">
        <v>1</v>
      </c>
      <c r="I46" s="24">
        <v>1</v>
      </c>
      <c r="J46" s="24"/>
      <c r="K46" s="24"/>
    </row>
    <row r="47" spans="1:11" s="7" customFormat="1" ht="20.100000000000001" customHeight="1">
      <c r="A47" s="5">
        <v>43</v>
      </c>
      <c r="B47" s="26" t="s">
        <v>55</v>
      </c>
      <c r="C47" s="14">
        <f t="shared" si="1"/>
        <v>2</v>
      </c>
      <c r="D47" s="23"/>
      <c r="E47" s="20">
        <f t="shared" si="2"/>
        <v>2</v>
      </c>
      <c r="F47" s="24"/>
      <c r="G47" s="24"/>
      <c r="H47" s="25">
        <v>2</v>
      </c>
      <c r="I47" s="24">
        <v>2</v>
      </c>
      <c r="J47" s="24"/>
      <c r="K47" s="24"/>
    </row>
    <row r="48" spans="1:11" s="7" customFormat="1" ht="20.100000000000001" customHeight="1">
      <c r="A48" s="5">
        <v>44</v>
      </c>
      <c r="B48" s="26" t="s">
        <v>56</v>
      </c>
      <c r="C48" s="14">
        <f t="shared" si="1"/>
        <v>2</v>
      </c>
      <c r="D48" s="23"/>
      <c r="E48" s="20">
        <f t="shared" si="2"/>
        <v>2</v>
      </c>
      <c r="F48" s="24"/>
      <c r="G48" s="24"/>
      <c r="H48" s="25">
        <v>2</v>
      </c>
      <c r="I48" s="24">
        <v>1</v>
      </c>
      <c r="J48" s="24">
        <v>1</v>
      </c>
      <c r="K48" s="24"/>
    </row>
    <row r="49" spans="1:11" s="7" customFormat="1" ht="20.100000000000001" customHeight="1">
      <c r="A49" s="5">
        <v>45</v>
      </c>
      <c r="B49" s="26" t="s">
        <v>43</v>
      </c>
      <c r="C49" s="14">
        <f t="shared" si="1"/>
        <v>1</v>
      </c>
      <c r="D49" s="23"/>
      <c r="E49" s="20">
        <f t="shared" ref="E49:E66" si="3">SUM(F49:H49)</f>
        <v>1</v>
      </c>
      <c r="F49" s="24"/>
      <c r="G49" s="24"/>
      <c r="H49" s="25">
        <v>1</v>
      </c>
      <c r="I49" s="24">
        <v>1</v>
      </c>
      <c r="J49" s="24">
        <v>0</v>
      </c>
      <c r="K49" s="24"/>
    </row>
    <row r="50" spans="1:11" s="7" customFormat="1" ht="20.100000000000001" customHeight="1">
      <c r="A50" s="5">
        <v>46</v>
      </c>
      <c r="B50" s="26" t="s">
        <v>70</v>
      </c>
      <c r="C50" s="14">
        <f t="shared" si="1"/>
        <v>1</v>
      </c>
      <c r="D50" s="23"/>
      <c r="E50" s="20">
        <f t="shared" si="3"/>
        <v>1</v>
      </c>
      <c r="F50" s="24"/>
      <c r="G50" s="24"/>
      <c r="H50" s="25">
        <v>1</v>
      </c>
      <c r="I50" s="24">
        <v>1</v>
      </c>
      <c r="J50" s="24">
        <v>0</v>
      </c>
      <c r="K50" s="24"/>
    </row>
    <row r="51" spans="1:11" s="7" customFormat="1" ht="20.100000000000001" customHeight="1">
      <c r="A51" s="5">
        <v>47</v>
      </c>
      <c r="B51" s="26" t="s">
        <v>71</v>
      </c>
      <c r="C51" s="14">
        <f t="shared" si="1"/>
        <v>1</v>
      </c>
      <c r="D51" s="23"/>
      <c r="E51" s="20">
        <f t="shared" si="3"/>
        <v>1</v>
      </c>
      <c r="F51" s="24">
        <v>0</v>
      </c>
      <c r="G51" s="24"/>
      <c r="H51" s="25">
        <v>1</v>
      </c>
      <c r="I51" s="24">
        <v>1</v>
      </c>
      <c r="J51" s="24"/>
      <c r="K51" s="24"/>
    </row>
    <row r="52" spans="1:11" s="7" customFormat="1" ht="20.100000000000001" customHeight="1">
      <c r="A52" s="5">
        <v>48</v>
      </c>
      <c r="B52" s="22" t="s">
        <v>7</v>
      </c>
      <c r="C52" s="14">
        <f t="shared" si="1"/>
        <v>1</v>
      </c>
      <c r="D52" s="23"/>
      <c r="E52" s="20">
        <f t="shared" si="3"/>
        <v>1</v>
      </c>
      <c r="F52" s="24"/>
      <c r="G52" s="24"/>
      <c r="H52" s="25">
        <v>1</v>
      </c>
      <c r="I52" s="24">
        <v>1</v>
      </c>
      <c r="J52" s="24"/>
      <c r="K52" s="24"/>
    </row>
    <row r="53" spans="1:11" s="7" customFormat="1" ht="20.100000000000001" customHeight="1">
      <c r="A53" s="5">
        <v>49</v>
      </c>
      <c r="B53" s="26" t="s">
        <v>63</v>
      </c>
      <c r="C53" s="14">
        <f t="shared" si="1"/>
        <v>1</v>
      </c>
      <c r="D53" s="23">
        <v>0</v>
      </c>
      <c r="E53" s="20">
        <f t="shared" si="3"/>
        <v>1</v>
      </c>
      <c r="F53" s="24"/>
      <c r="G53" s="24"/>
      <c r="H53" s="25">
        <v>1</v>
      </c>
      <c r="I53" s="24">
        <v>1</v>
      </c>
      <c r="J53" s="24">
        <v>0</v>
      </c>
      <c r="K53" s="24"/>
    </row>
    <row r="54" spans="1:11" s="7" customFormat="1" ht="20.100000000000001" customHeight="1">
      <c r="A54" s="5">
        <v>50</v>
      </c>
      <c r="B54" s="26" t="s">
        <v>8</v>
      </c>
      <c r="C54" s="14">
        <f t="shared" si="1"/>
        <v>5</v>
      </c>
      <c r="D54" s="23"/>
      <c r="E54" s="20">
        <f t="shared" si="3"/>
        <v>5</v>
      </c>
      <c r="F54" s="24"/>
      <c r="G54" s="24"/>
      <c r="H54" s="25">
        <v>5</v>
      </c>
      <c r="I54" s="24">
        <v>5</v>
      </c>
      <c r="J54" s="24"/>
      <c r="K54" s="24"/>
    </row>
    <row r="55" spans="1:11" s="7" customFormat="1" ht="20.100000000000001" customHeight="1">
      <c r="A55" s="5">
        <v>51</v>
      </c>
      <c r="B55" s="26" t="s">
        <v>72</v>
      </c>
      <c r="C55" s="14">
        <f t="shared" si="1"/>
        <v>1</v>
      </c>
      <c r="D55" s="23"/>
      <c r="E55" s="20">
        <f t="shared" si="3"/>
        <v>1</v>
      </c>
      <c r="F55" s="24"/>
      <c r="G55" s="24"/>
      <c r="H55" s="25">
        <v>1</v>
      </c>
      <c r="I55" s="24"/>
      <c r="J55" s="24">
        <v>1</v>
      </c>
      <c r="K55" s="24"/>
    </row>
    <row r="56" spans="1:11" s="7" customFormat="1" ht="20.100000000000001" customHeight="1">
      <c r="A56" s="5">
        <v>52</v>
      </c>
      <c r="B56" s="26" t="s">
        <v>73</v>
      </c>
      <c r="C56" s="14">
        <f t="shared" si="1"/>
        <v>1</v>
      </c>
      <c r="D56" s="23"/>
      <c r="E56" s="20">
        <f t="shared" si="3"/>
        <v>1</v>
      </c>
      <c r="F56" s="24"/>
      <c r="G56" s="24"/>
      <c r="H56" s="25">
        <v>1</v>
      </c>
      <c r="I56" s="24">
        <v>1</v>
      </c>
      <c r="J56" s="24"/>
      <c r="K56" s="24"/>
    </row>
    <row r="57" spans="1:11" s="7" customFormat="1" ht="20.100000000000001" customHeight="1">
      <c r="A57" s="5">
        <v>53</v>
      </c>
      <c r="B57" s="26" t="s">
        <v>74</v>
      </c>
      <c r="C57" s="14">
        <f t="shared" si="1"/>
        <v>1</v>
      </c>
      <c r="D57" s="23"/>
      <c r="E57" s="20">
        <f t="shared" si="3"/>
        <v>1</v>
      </c>
      <c r="F57" s="24">
        <v>1</v>
      </c>
      <c r="G57" s="24"/>
      <c r="H57" s="25"/>
      <c r="I57" s="24">
        <v>1</v>
      </c>
      <c r="J57" s="24"/>
      <c r="K57" s="24"/>
    </row>
    <row r="58" spans="1:11" s="7" customFormat="1" ht="20.100000000000001" customHeight="1">
      <c r="A58" s="5">
        <v>54</v>
      </c>
      <c r="B58" s="26" t="s">
        <v>34</v>
      </c>
      <c r="C58" s="14">
        <f t="shared" si="1"/>
        <v>2</v>
      </c>
      <c r="D58" s="23"/>
      <c r="E58" s="20">
        <f t="shared" si="3"/>
        <v>2</v>
      </c>
      <c r="F58" s="24"/>
      <c r="G58" s="24"/>
      <c r="H58" s="25">
        <v>2</v>
      </c>
      <c r="I58" s="24">
        <v>2</v>
      </c>
      <c r="J58" s="24"/>
      <c r="K58" s="24"/>
    </row>
    <row r="59" spans="1:11" s="7" customFormat="1" ht="20.100000000000001" customHeight="1">
      <c r="A59" s="5">
        <v>55</v>
      </c>
      <c r="B59" s="26" t="s">
        <v>65</v>
      </c>
      <c r="C59" s="14">
        <f t="shared" ref="C59:C67" si="4">SUM(D59,E59)</f>
        <v>1</v>
      </c>
      <c r="D59" s="23"/>
      <c r="E59" s="20">
        <f t="shared" si="3"/>
        <v>1</v>
      </c>
      <c r="F59" s="24"/>
      <c r="G59" s="24">
        <v>1</v>
      </c>
      <c r="H59" s="25">
        <v>0</v>
      </c>
      <c r="I59" s="24">
        <v>1</v>
      </c>
      <c r="J59" s="24">
        <v>0</v>
      </c>
      <c r="K59" s="24"/>
    </row>
    <row r="60" spans="1:11" s="7" customFormat="1" ht="20.100000000000001" customHeight="1">
      <c r="A60" s="5">
        <v>56</v>
      </c>
      <c r="B60" s="26" t="s">
        <v>9</v>
      </c>
      <c r="C60" s="14">
        <f t="shared" si="4"/>
        <v>2</v>
      </c>
      <c r="D60" s="23"/>
      <c r="E60" s="20">
        <f t="shared" si="3"/>
        <v>2</v>
      </c>
      <c r="F60" s="24"/>
      <c r="G60" s="24"/>
      <c r="H60" s="25">
        <v>2</v>
      </c>
      <c r="I60" s="24">
        <v>1</v>
      </c>
      <c r="J60" s="24">
        <v>1</v>
      </c>
      <c r="K60" s="24"/>
    </row>
    <row r="61" spans="1:11" s="7" customFormat="1" ht="20.100000000000001" customHeight="1">
      <c r="A61" s="5">
        <v>57</v>
      </c>
      <c r="B61" s="26" t="s">
        <v>10</v>
      </c>
      <c r="C61" s="14">
        <f t="shared" si="4"/>
        <v>2</v>
      </c>
      <c r="D61" s="23"/>
      <c r="E61" s="20">
        <f t="shared" si="3"/>
        <v>2</v>
      </c>
      <c r="F61" s="24">
        <v>0</v>
      </c>
      <c r="G61" s="24"/>
      <c r="H61" s="25">
        <v>2</v>
      </c>
      <c r="I61" s="24">
        <v>1</v>
      </c>
      <c r="J61" s="24">
        <v>1</v>
      </c>
      <c r="K61" s="24"/>
    </row>
    <row r="62" spans="1:11" s="7" customFormat="1" ht="20.100000000000001" customHeight="1">
      <c r="A62" s="5">
        <v>58</v>
      </c>
      <c r="B62" s="26" t="s">
        <v>66</v>
      </c>
      <c r="C62" s="14">
        <f t="shared" si="4"/>
        <v>2</v>
      </c>
      <c r="D62" s="23"/>
      <c r="E62" s="20">
        <f t="shared" si="3"/>
        <v>2</v>
      </c>
      <c r="F62" s="24"/>
      <c r="G62" s="24"/>
      <c r="H62" s="25">
        <v>2</v>
      </c>
      <c r="I62" s="24">
        <v>2</v>
      </c>
      <c r="J62" s="24"/>
      <c r="K62" s="24"/>
    </row>
    <row r="63" spans="1:11" s="7" customFormat="1" ht="20.100000000000001" customHeight="1">
      <c r="A63" s="5">
        <v>59</v>
      </c>
      <c r="B63" s="26" t="s">
        <v>67</v>
      </c>
      <c r="C63" s="14">
        <f t="shared" si="4"/>
        <v>2</v>
      </c>
      <c r="D63" s="23"/>
      <c r="E63" s="20">
        <f t="shared" si="3"/>
        <v>2</v>
      </c>
      <c r="F63" s="24"/>
      <c r="G63" s="24"/>
      <c r="H63" s="25">
        <v>2</v>
      </c>
      <c r="I63" s="24">
        <v>2</v>
      </c>
      <c r="J63" s="24"/>
      <c r="K63" s="24"/>
    </row>
    <row r="64" spans="1:11" s="7" customFormat="1" ht="20.100000000000001" customHeight="1">
      <c r="A64" s="5">
        <v>60</v>
      </c>
      <c r="B64" s="26" t="s">
        <v>68</v>
      </c>
      <c r="C64" s="14">
        <f t="shared" si="4"/>
        <v>1</v>
      </c>
      <c r="D64" s="23"/>
      <c r="E64" s="20">
        <f t="shared" si="3"/>
        <v>1</v>
      </c>
      <c r="F64" s="24"/>
      <c r="G64" s="24"/>
      <c r="H64" s="25">
        <v>1</v>
      </c>
      <c r="I64" s="24">
        <v>0</v>
      </c>
      <c r="J64" s="24">
        <v>1</v>
      </c>
      <c r="K64" s="24"/>
    </row>
    <row r="65" spans="1:11" s="7" customFormat="1" ht="20.100000000000001" customHeight="1">
      <c r="A65" s="5">
        <v>61</v>
      </c>
      <c r="B65" s="26" t="s">
        <v>69</v>
      </c>
      <c r="C65" s="28">
        <f t="shared" si="4"/>
        <v>1</v>
      </c>
      <c r="D65" s="23"/>
      <c r="E65" s="20">
        <f t="shared" si="3"/>
        <v>1</v>
      </c>
      <c r="F65" s="24"/>
      <c r="G65" s="24"/>
      <c r="H65" s="25">
        <v>1</v>
      </c>
      <c r="I65" s="24">
        <v>1</v>
      </c>
      <c r="J65" s="24"/>
      <c r="K65" s="24"/>
    </row>
    <row r="66" spans="1:11" ht="16.5">
      <c r="A66" s="5">
        <v>62</v>
      </c>
      <c r="B66" s="2" t="s">
        <v>75</v>
      </c>
      <c r="C66" s="28">
        <f t="shared" si="4"/>
        <v>3</v>
      </c>
      <c r="E66" s="20">
        <f t="shared" si="3"/>
        <v>3</v>
      </c>
      <c r="H66" s="25">
        <v>3</v>
      </c>
      <c r="I66" s="23">
        <v>3</v>
      </c>
    </row>
    <row r="67" spans="1:11" ht="16.5">
      <c r="A67" s="5">
        <v>62</v>
      </c>
      <c r="B67" s="2" t="s">
        <v>76</v>
      </c>
      <c r="C67" s="28">
        <f t="shared" si="4"/>
        <v>0</v>
      </c>
      <c r="I67" s="29">
        <v>4</v>
      </c>
    </row>
  </sheetData>
  <mergeCells count="6">
    <mergeCell ref="D2:D3"/>
    <mergeCell ref="E2:H2"/>
    <mergeCell ref="B1:K1"/>
    <mergeCell ref="C2:C3"/>
    <mergeCell ref="B2:B3"/>
    <mergeCell ref="I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ignoredErrors>
    <ignoredError sqref="E57:E65 E5:E31 E39:E54 E56 E33:E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統計</vt:lpstr>
      <vt:lpstr>統計!Print_Area</vt:lpstr>
      <vt:lpstr>統計!Print_Titles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2015-03-04T00:41:10Z</cp:lastPrinted>
  <dcterms:created xsi:type="dcterms:W3CDTF">2006-09-16T00:00:00Z</dcterms:created>
  <dcterms:modified xsi:type="dcterms:W3CDTF">2017-03-10T06:28:50Z</dcterms:modified>
</cp:coreProperties>
</file>