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90" yWindow="32760" windowWidth="25905" windowHeight="11115" activeTab="2"/>
  </bookViews>
  <sheets>
    <sheet name="國產與進口品物價指數" sheetId="1" r:id="rId1"/>
    <sheet name="國產與進口品物價年增率" sheetId="2" r:id="rId2"/>
    <sheet name="計算說明" sheetId="3" r:id="rId3"/>
  </sheets>
  <definedNames>
    <definedName name="_xlnm.Print_Area" localSheetId="2">'計算說明'!$A$1:$G$54</definedName>
    <definedName name="_xlnm.Print_Area" localSheetId="1">'國產與進口品物價年增率'!$A$1:$N$80</definedName>
    <definedName name="_xlnm.Print_Area" localSheetId="0">'國產與進口品物價指數'!$A$1:$N$86</definedName>
  </definedNames>
  <calcPr fullCalcOnLoad="1"/>
</workbook>
</file>

<file path=xl/sharedStrings.xml><?xml version="1.0" encoding="utf-8"?>
<sst xmlns="http://schemas.openxmlformats.org/spreadsheetml/2006/main" count="132" uniqueCount="54">
  <si>
    <r>
      <rPr>
        <b/>
        <sz val="14"/>
        <rFont val="標楷體"/>
        <family val="4"/>
      </rPr>
      <t>國產與進口品物價指數銜接表</t>
    </r>
  </si>
  <si>
    <r>
      <rPr>
        <sz val="12"/>
        <rFont val="標楷體"/>
        <family val="4"/>
      </rPr>
      <t>　　　</t>
    </r>
  </si>
  <si>
    <r>
      <rPr>
        <sz val="12"/>
        <rFont val="標楷體"/>
        <family val="4"/>
      </rPr>
      <t>指數基期：民國</t>
    </r>
    <r>
      <rPr>
        <sz val="12"/>
        <rFont val="Times New Roman"/>
        <family val="1"/>
      </rPr>
      <t>110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=100</t>
    </r>
  </si>
  <si>
    <r>
      <t>1</t>
    </r>
    <r>
      <rPr>
        <sz val="12"/>
        <rFont val="標楷體"/>
        <family val="4"/>
      </rPr>
      <t>月</t>
    </r>
  </si>
  <si>
    <r>
      <t>2</t>
    </r>
    <r>
      <rPr>
        <sz val="12"/>
        <rFont val="標楷體"/>
        <family val="4"/>
      </rPr>
      <t>月</t>
    </r>
  </si>
  <si>
    <r>
      <t>3</t>
    </r>
    <r>
      <rPr>
        <sz val="12"/>
        <rFont val="標楷體"/>
        <family val="4"/>
      </rPr>
      <t>月</t>
    </r>
  </si>
  <si>
    <r>
      <t>4</t>
    </r>
    <r>
      <rPr>
        <sz val="12"/>
        <rFont val="標楷體"/>
        <family val="4"/>
      </rPr>
      <t>月</t>
    </r>
  </si>
  <si>
    <r>
      <t>5</t>
    </r>
    <r>
      <rPr>
        <sz val="12"/>
        <rFont val="標楷體"/>
        <family val="4"/>
      </rPr>
      <t>月</t>
    </r>
  </si>
  <si>
    <r>
      <t>6</t>
    </r>
    <r>
      <rPr>
        <sz val="12"/>
        <rFont val="標楷體"/>
        <family val="4"/>
      </rPr>
      <t>月</t>
    </r>
  </si>
  <si>
    <r>
      <t>7</t>
    </r>
    <r>
      <rPr>
        <sz val="12"/>
        <rFont val="標楷體"/>
        <family val="4"/>
      </rPr>
      <t>月</t>
    </r>
  </si>
  <si>
    <r>
      <t>8</t>
    </r>
    <r>
      <rPr>
        <sz val="12"/>
        <rFont val="標楷體"/>
        <family val="4"/>
      </rPr>
      <t>月</t>
    </r>
  </si>
  <si>
    <r>
      <t>9</t>
    </r>
    <r>
      <rPr>
        <sz val="12"/>
        <rFont val="標楷體"/>
        <family val="4"/>
      </rPr>
      <t>月</t>
    </r>
  </si>
  <si>
    <r>
      <t>10</t>
    </r>
    <r>
      <rPr>
        <sz val="12"/>
        <rFont val="標楷體"/>
        <family val="4"/>
      </rPr>
      <t>月</t>
    </r>
  </si>
  <si>
    <r>
      <t>11</t>
    </r>
    <r>
      <rPr>
        <sz val="12"/>
        <rFont val="標楷體"/>
        <family val="4"/>
      </rPr>
      <t>月</t>
    </r>
  </si>
  <si>
    <r>
      <t>12</t>
    </r>
    <r>
      <rPr>
        <sz val="12"/>
        <rFont val="標楷體"/>
        <family val="4"/>
      </rPr>
      <t>月</t>
    </r>
  </si>
  <si>
    <r>
      <rPr>
        <sz val="12"/>
        <rFont val="標楷體"/>
        <family val="4"/>
      </rPr>
      <t>累計平均</t>
    </r>
  </si>
  <si>
    <r>
      <rPr>
        <sz val="12"/>
        <rFont val="標楷體"/>
        <family val="4"/>
      </rPr>
      <t>民國年</t>
    </r>
  </si>
  <si>
    <r>
      <rPr>
        <sz val="12"/>
        <rFont val="標楷體"/>
        <family val="4"/>
      </rPr>
      <t>民國年</t>
    </r>
  </si>
  <si>
    <r>
      <rPr>
        <sz val="12"/>
        <color indexed="8"/>
        <rFont val="標楷體"/>
        <family val="4"/>
      </rPr>
      <t>指數基期：民國</t>
    </r>
    <r>
      <rPr>
        <sz val="12"/>
        <color indexed="8"/>
        <rFont val="Times New Roman"/>
        <family val="1"/>
      </rPr>
      <t>110</t>
    </r>
    <r>
      <rPr>
        <sz val="12"/>
        <color indexed="8"/>
        <rFont val="標楷體"/>
        <family val="4"/>
      </rPr>
      <t>年</t>
    </r>
    <r>
      <rPr>
        <sz val="12"/>
        <color indexed="8"/>
        <rFont val="Times New Roman"/>
        <family val="1"/>
      </rPr>
      <t>=100</t>
    </r>
  </si>
  <si>
    <r>
      <rPr>
        <sz val="12"/>
        <rFont val="標楷體"/>
        <family val="4"/>
      </rPr>
      <t>－</t>
    </r>
  </si>
  <si>
    <r>
      <rPr>
        <sz val="12"/>
        <rFont val="標楷體"/>
        <family val="4"/>
      </rPr>
      <t>－</t>
    </r>
  </si>
  <si>
    <r>
      <rPr>
        <sz val="12"/>
        <rFont val="標楷體"/>
        <family val="4"/>
      </rPr>
      <t>權數</t>
    </r>
    <r>
      <rPr>
        <sz val="12"/>
        <rFont val="Times New Roman"/>
        <family val="1"/>
      </rPr>
      <t>(‰ )</t>
    </r>
  </si>
  <si>
    <r>
      <t>111</t>
    </r>
    <r>
      <rPr>
        <sz val="12"/>
        <rFont val="標楷體"/>
        <family val="4"/>
      </rPr>
      <t>年</t>
    </r>
  </si>
  <si>
    <r>
      <t>12</t>
    </r>
    <r>
      <rPr>
        <sz val="12"/>
        <rFont val="標楷體"/>
        <family val="4"/>
      </rPr>
      <t>月</t>
    </r>
  </si>
  <si>
    <r>
      <t>112</t>
    </r>
    <r>
      <rPr>
        <sz val="12"/>
        <rFont val="標楷體"/>
        <family val="4"/>
      </rPr>
      <t>年</t>
    </r>
  </si>
  <si>
    <r>
      <t>1</t>
    </r>
    <r>
      <rPr>
        <sz val="12"/>
        <rFont val="標楷體"/>
        <family val="4"/>
      </rPr>
      <t>月</t>
    </r>
  </si>
  <si>
    <r>
      <t>2</t>
    </r>
    <r>
      <rPr>
        <sz val="12"/>
        <rFont val="標楷體"/>
        <family val="4"/>
      </rPr>
      <t>月</t>
    </r>
  </si>
  <si>
    <r>
      <rPr>
        <sz val="12"/>
        <rFont val="標楷體"/>
        <family val="4"/>
      </rPr>
      <t>全年平均</t>
    </r>
  </si>
  <si>
    <r>
      <t>113</t>
    </r>
    <r>
      <rPr>
        <sz val="12"/>
        <rFont val="標楷體"/>
        <family val="4"/>
      </rPr>
      <t>年</t>
    </r>
  </si>
  <si>
    <r>
      <rPr>
        <b/>
        <sz val="12"/>
        <color indexed="8"/>
        <rFont val="標楷體"/>
        <family val="4"/>
      </rPr>
      <t>步驟</t>
    </r>
    <r>
      <rPr>
        <b/>
        <sz val="12"/>
        <color indexed="8"/>
        <rFont val="Times New Roman"/>
        <family val="1"/>
      </rPr>
      <t>1</t>
    </r>
    <r>
      <rPr>
        <b/>
        <sz val="12"/>
        <color indexed="8"/>
        <rFont val="標楷體"/>
        <family val="4"/>
      </rPr>
      <t>：計算生產者與進口物價指數之加權指數及其變動率</t>
    </r>
  </si>
  <si>
    <r>
      <rPr>
        <b/>
        <sz val="12"/>
        <rFont val="標楷體"/>
        <family val="4"/>
      </rPr>
      <t>步驟</t>
    </r>
    <r>
      <rPr>
        <b/>
        <sz val="12"/>
        <rFont val="Times New Roman"/>
        <family val="1"/>
      </rPr>
      <t>2</t>
    </r>
    <r>
      <rPr>
        <b/>
        <sz val="12"/>
        <rFont val="標楷體"/>
        <family val="4"/>
      </rPr>
      <t>：計算各月
國產與進口品物價指數</t>
    </r>
  </si>
  <si>
    <r>
      <t>114</t>
    </r>
    <r>
      <rPr>
        <sz val="12"/>
        <rFont val="標楷體"/>
        <family val="4"/>
      </rPr>
      <t>年</t>
    </r>
  </si>
  <si>
    <r>
      <rPr>
        <b/>
        <sz val="14"/>
        <rFont val="標楷體"/>
        <family val="4"/>
      </rPr>
      <t>國產與進口品物價指數年增率</t>
    </r>
    <r>
      <rPr>
        <b/>
        <sz val="14"/>
        <rFont val="Times New Roman"/>
        <family val="1"/>
      </rPr>
      <t>(</t>
    </r>
    <r>
      <rPr>
        <b/>
        <sz val="14"/>
        <rFont val="標楷體"/>
        <family val="4"/>
      </rPr>
      <t>％</t>
    </r>
    <r>
      <rPr>
        <b/>
        <sz val="14"/>
        <rFont val="Times New Roman"/>
        <family val="1"/>
      </rPr>
      <t>)</t>
    </r>
  </si>
  <si>
    <t/>
  </si>
  <si>
    <r>
      <rPr>
        <b/>
        <sz val="12"/>
        <color indexed="8"/>
        <rFont val="標楷體"/>
        <family val="4"/>
      </rPr>
      <t>國產與進口品物價指數計算說明</t>
    </r>
  </si>
  <si>
    <r>
      <rPr>
        <sz val="12"/>
        <rFont val="標楷體"/>
        <family val="4"/>
      </rPr>
      <t>生產者物價指數</t>
    </r>
    <r>
      <rPr>
        <sz val="12"/>
        <rFont val="Times New Roman"/>
        <family val="1"/>
      </rPr>
      <t>(PPI)</t>
    </r>
  </si>
  <si>
    <r>
      <rPr>
        <sz val="12"/>
        <rFont val="標楷體"/>
        <family val="4"/>
      </rPr>
      <t xml:space="preserve">進口物價指數
</t>
    </r>
    <r>
      <rPr>
        <sz val="12"/>
        <rFont val="Times New Roman"/>
        <family val="1"/>
      </rPr>
      <t>(IPI)</t>
    </r>
  </si>
  <si>
    <r>
      <rPr>
        <sz val="12"/>
        <rFont val="標楷體"/>
        <family val="4"/>
      </rPr>
      <t xml:space="preserve">加權結果
</t>
    </r>
    <r>
      <rPr>
        <sz val="12"/>
        <rFont val="Times New Roman"/>
        <family val="1"/>
      </rPr>
      <t xml:space="preserve">=PPI × </t>
    </r>
    <r>
      <rPr>
        <sz val="12"/>
        <rFont val="標楷體"/>
        <family val="4"/>
      </rPr>
      <t>①</t>
    </r>
    <r>
      <rPr>
        <sz val="12"/>
        <rFont val="Times New Roman"/>
        <family val="1"/>
      </rPr>
      <t xml:space="preserve">‰+IPI × </t>
    </r>
    <r>
      <rPr>
        <sz val="12"/>
        <rFont val="標楷體"/>
        <family val="4"/>
      </rPr>
      <t>②</t>
    </r>
    <r>
      <rPr>
        <sz val="12"/>
        <rFont val="Times New Roman"/>
        <family val="1"/>
      </rPr>
      <t>‰
(</t>
    </r>
    <r>
      <rPr>
        <sz val="12"/>
        <rFont val="標楷體"/>
        <family val="4"/>
      </rPr>
      <t>不取小數位數</t>
    </r>
    <r>
      <rPr>
        <sz val="12"/>
        <rFont val="Times New Roman"/>
        <family val="1"/>
      </rPr>
      <t>)</t>
    </r>
  </si>
  <si>
    <r>
      <t>111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12</t>
    </r>
    <r>
      <rPr>
        <sz val="12"/>
        <rFont val="標楷體"/>
        <family val="4"/>
      </rPr>
      <t>月國產與進口品物價指數</t>
    </r>
    <r>
      <rPr>
        <sz val="12"/>
        <rFont val="Times New Roman"/>
        <family val="1"/>
      </rPr>
      <t>(110.72)</t>
    </r>
    <r>
      <rPr>
        <sz val="12"/>
        <rFont val="標楷體"/>
        <family val="4"/>
      </rPr>
      <t>乘上</t>
    </r>
    <r>
      <rPr>
        <sz val="12"/>
        <rFont val="Times New Roman"/>
        <family val="1"/>
      </rPr>
      <t>*</t>
    </r>
    <r>
      <rPr>
        <sz val="12"/>
        <rFont val="標楷體"/>
        <family val="4"/>
      </rPr>
      <t xml:space="preserve">欄之變動率
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取</t>
    </r>
    <r>
      <rPr>
        <sz val="12"/>
        <rFont val="Times New Roman"/>
        <family val="1"/>
      </rPr>
      <t>2</t>
    </r>
    <r>
      <rPr>
        <sz val="12"/>
        <rFont val="標楷體"/>
        <family val="4"/>
      </rPr>
      <t>位小數</t>
    </r>
    <r>
      <rPr>
        <sz val="12"/>
        <rFont val="Times New Roman"/>
        <family val="1"/>
      </rPr>
      <t>)
(</t>
    </r>
    <r>
      <rPr>
        <sz val="12"/>
        <rFont val="標楷體"/>
        <family val="4"/>
      </rPr>
      <t>年指數為各月指數之簡單算數平均，取</t>
    </r>
    <r>
      <rPr>
        <sz val="12"/>
        <rFont val="Times New Roman"/>
        <family val="1"/>
      </rPr>
      <t>2</t>
    </r>
    <r>
      <rPr>
        <sz val="12"/>
        <rFont val="標楷體"/>
        <family val="4"/>
      </rPr>
      <t>位小數</t>
    </r>
    <r>
      <rPr>
        <sz val="12"/>
        <rFont val="Times New Roman"/>
        <family val="1"/>
      </rPr>
      <t>)</t>
    </r>
  </si>
  <si>
    <r>
      <rPr>
        <sz val="12"/>
        <rFont val="標楷體"/>
        <family val="4"/>
      </rPr>
      <t xml:space="preserve">各月指數對
</t>
    </r>
    <r>
      <rPr>
        <sz val="12"/>
        <rFont val="Times New Roman"/>
        <family val="1"/>
      </rPr>
      <t>111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12</t>
    </r>
    <r>
      <rPr>
        <sz val="12"/>
        <rFont val="標楷體"/>
        <family val="4"/>
      </rPr>
      <t xml:space="preserve">月指數
</t>
    </r>
    <r>
      <rPr>
        <sz val="12"/>
        <rFont val="Times New Roman"/>
        <family val="1"/>
      </rPr>
      <t xml:space="preserve">(111.217)
</t>
    </r>
    <r>
      <rPr>
        <sz val="12"/>
        <rFont val="標楷體"/>
        <family val="4"/>
      </rPr>
      <t>之變動率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％</t>
    </r>
    <r>
      <rPr>
        <sz val="12"/>
        <rFont val="Times New Roman"/>
        <family val="1"/>
      </rPr>
      <t>)
(</t>
    </r>
    <r>
      <rPr>
        <sz val="12"/>
        <rFont val="標楷體"/>
        <family val="4"/>
      </rPr>
      <t>不取小數位數</t>
    </r>
    <r>
      <rPr>
        <sz val="12"/>
        <rFont val="Times New Roman"/>
        <family val="1"/>
      </rPr>
      <t>)
*</t>
    </r>
  </si>
  <si>
    <r>
      <rPr>
        <sz val="12"/>
        <color indexed="8"/>
        <rFont val="標楷體"/>
        <family val="4"/>
      </rPr>
      <t>註：</t>
    </r>
    <r>
      <rPr>
        <sz val="12"/>
        <color indexed="8"/>
        <rFont val="Times New Roman"/>
        <family val="1"/>
      </rPr>
      <t>1.</t>
    </r>
    <r>
      <rPr>
        <sz val="12"/>
        <color indexed="8"/>
        <rFont val="標楷體"/>
        <family val="4"/>
      </rPr>
      <t>由於受查者延誤或更正報價，最近</t>
    </r>
    <r>
      <rPr>
        <sz val="12"/>
        <color indexed="8"/>
        <rFont val="Times New Roman"/>
        <family val="1"/>
      </rPr>
      <t>3</t>
    </r>
    <r>
      <rPr>
        <sz val="12"/>
        <color indexed="8"/>
        <rFont val="標楷體"/>
        <family val="4"/>
      </rPr>
      <t>個月資料均可能修正。</t>
    </r>
  </si>
  <si>
    <r>
      <rPr>
        <sz val="12"/>
        <rFont val="標楷體"/>
        <family val="4"/>
      </rPr>
      <t>　　</t>
    </r>
    <r>
      <rPr>
        <sz val="12"/>
        <rFont val="Times New Roman"/>
        <family val="1"/>
      </rPr>
      <t>3.</t>
    </r>
    <r>
      <rPr>
        <sz val="12"/>
        <rFont val="標楷體"/>
        <family val="4"/>
      </rPr>
      <t>表列民國</t>
    </r>
    <r>
      <rPr>
        <sz val="12"/>
        <rFont val="Times New Roman"/>
        <family val="1"/>
      </rPr>
      <t>111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12</t>
    </r>
    <r>
      <rPr>
        <sz val="12"/>
        <rFont val="標楷體"/>
        <family val="4"/>
      </rPr>
      <t>月國產與進口品物價指數</t>
    </r>
    <r>
      <rPr>
        <sz val="12"/>
        <rFont val="Times New Roman"/>
        <family val="1"/>
      </rPr>
      <t>(110.72)</t>
    </r>
    <r>
      <rPr>
        <sz val="12"/>
        <rFont val="標楷體"/>
        <family val="4"/>
      </rPr>
      <t>即</t>
    </r>
    <r>
      <rPr>
        <sz val="12"/>
        <rFont val="Times New Roman"/>
        <family val="1"/>
      </rPr>
      <t>111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12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>WPI(</t>
    </r>
    <r>
      <rPr>
        <sz val="12"/>
        <rFont val="標楷體"/>
        <family val="4"/>
      </rPr>
      <t>以</t>
    </r>
    <r>
      <rPr>
        <sz val="12"/>
        <rFont val="Times New Roman"/>
        <family val="1"/>
      </rPr>
      <t>110</t>
    </r>
    <r>
      <rPr>
        <sz val="12"/>
        <rFont val="標楷體"/>
        <family val="4"/>
      </rPr>
      <t>年為</t>
    </r>
    <r>
      <rPr>
        <sz val="12"/>
        <rFont val="Times New Roman"/>
        <family val="1"/>
      </rPr>
      <t>100)</t>
    </r>
    <r>
      <rPr>
        <sz val="12"/>
        <rFont val="標楷體"/>
        <family val="4"/>
      </rPr>
      <t>。</t>
    </r>
  </si>
  <si>
    <r>
      <rPr>
        <sz val="12"/>
        <rFont val="標楷體"/>
        <family val="4"/>
      </rPr>
      <t>　　</t>
    </r>
    <r>
      <rPr>
        <sz val="12"/>
        <rFont val="Times New Roman"/>
        <family val="1"/>
      </rPr>
      <t xml:space="preserve">   </t>
    </r>
  </si>
  <si>
    <r>
      <rPr>
        <sz val="12"/>
        <rFont val="標楷體"/>
        <family val="4"/>
      </rPr>
      <t>　　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12</t>
    </r>
    <r>
      <rPr>
        <sz val="12"/>
        <rFont val="標楷體"/>
        <family val="4"/>
      </rPr>
      <t>月，相關說明詳</t>
    </r>
    <r>
      <rPr>
        <sz val="12"/>
        <rFont val="Times New Roman"/>
        <family val="1"/>
      </rPr>
      <t>111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10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>6</t>
    </r>
    <r>
      <rPr>
        <sz val="12"/>
        <rFont val="標楷體"/>
        <family val="4"/>
      </rPr>
      <t>日新聞稿附錄</t>
    </r>
    <r>
      <rPr>
        <sz val="12"/>
        <rFont val="Times New Roman"/>
        <family val="1"/>
      </rPr>
      <t>(https://ws.dgbas.gov.tw/001/Upload/463/relfile/10980/229460/remark.pdf)</t>
    </r>
    <r>
      <rPr>
        <sz val="12"/>
        <rFont val="標楷體"/>
        <family val="4"/>
      </rPr>
      <t>。</t>
    </r>
  </si>
  <si>
    <r>
      <rPr>
        <sz val="12"/>
        <rFont val="標楷體"/>
        <family val="4"/>
      </rPr>
      <t>　　</t>
    </r>
    <r>
      <rPr>
        <sz val="12"/>
        <rFont val="Times New Roman"/>
        <family val="1"/>
      </rPr>
      <t>2.</t>
    </r>
    <r>
      <rPr>
        <sz val="12"/>
        <rFont val="標楷體"/>
        <family val="4"/>
      </rPr>
      <t>本總處自資料時間</t>
    </r>
    <r>
      <rPr>
        <sz val="12"/>
        <rFont val="Times New Roman"/>
        <family val="1"/>
      </rPr>
      <t xml:space="preserve">112 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月起停編躉售物價指數</t>
    </r>
    <r>
      <rPr>
        <sz val="12"/>
        <rFont val="Times New Roman"/>
        <family val="1"/>
      </rPr>
      <t>(WPI)</t>
    </r>
    <r>
      <rPr>
        <sz val="12"/>
        <rFont val="標楷體"/>
        <family val="4"/>
      </rPr>
      <t>，為利</t>
    </r>
    <r>
      <rPr>
        <sz val="12"/>
        <rFont val="Times New Roman"/>
        <family val="1"/>
      </rPr>
      <t>WPI</t>
    </r>
    <r>
      <rPr>
        <sz val="12"/>
        <rFont val="標楷體"/>
        <family val="4"/>
      </rPr>
      <t>資料使用者銜接或轉換參考指標，另編與原</t>
    </r>
    <r>
      <rPr>
        <sz val="12"/>
        <rFont val="Times New Roman"/>
        <family val="1"/>
      </rPr>
      <t>WPI</t>
    </r>
    <r>
      <rPr>
        <sz val="12"/>
        <rFont val="標楷體"/>
        <family val="4"/>
      </rPr>
      <t>涵蓋範</t>
    </r>
  </si>
  <si>
    <r>
      <rPr>
        <sz val="12"/>
        <rFont val="標楷體"/>
        <family val="4"/>
      </rPr>
      <t>　　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</rPr>
      <t>圍相同之「國產與進口品物價指數」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由生產者物價指數及進口物價指數彙編而成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，編布期間為資料時間</t>
    </r>
    <r>
      <rPr>
        <sz val="12"/>
        <rFont val="Times New Roman"/>
        <family val="1"/>
      </rPr>
      <t xml:space="preserve"> 112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月至</t>
    </r>
    <r>
      <rPr>
        <sz val="12"/>
        <rFont val="Times New Roman"/>
        <family val="1"/>
      </rPr>
      <t>114</t>
    </r>
  </si>
  <si>
    <t>-</t>
  </si>
  <si>
    <r>
      <rPr>
        <sz val="12"/>
        <rFont val="標楷體"/>
        <family val="4"/>
      </rPr>
      <t>說明：</t>
    </r>
    <r>
      <rPr>
        <sz val="12"/>
        <rFont val="Times New Roman"/>
        <family val="1"/>
      </rPr>
      <t>1.</t>
    </r>
    <r>
      <rPr>
        <sz val="12"/>
        <rFont val="標楷體"/>
        <family val="4"/>
      </rPr>
      <t>由於受查者延誤或更正報價，最近</t>
    </r>
    <r>
      <rPr>
        <sz val="12"/>
        <rFont val="Times New Roman"/>
        <family val="1"/>
      </rPr>
      <t>3</t>
    </r>
    <r>
      <rPr>
        <sz val="12"/>
        <rFont val="標楷體"/>
        <family val="4"/>
      </rPr>
      <t>個月資料均可能修正。</t>
    </r>
  </si>
  <si>
    <r>
      <rPr>
        <sz val="12"/>
        <rFont val="標楷體"/>
        <family val="4"/>
      </rPr>
      <t>說明：由於受查者延誤或更正報價，最近</t>
    </r>
    <r>
      <rPr>
        <sz val="12"/>
        <rFont val="Times New Roman"/>
        <family val="1"/>
      </rPr>
      <t>3</t>
    </r>
    <r>
      <rPr>
        <sz val="12"/>
        <rFont val="標楷體"/>
        <family val="4"/>
      </rPr>
      <t>個月資料均可能修正。</t>
    </r>
  </si>
  <si>
    <r>
      <rPr>
        <sz val="12"/>
        <rFont val="標楷體"/>
        <family val="4"/>
      </rPr>
      <t>　</t>
    </r>
    <r>
      <rPr>
        <sz val="12"/>
        <rFont val="Times New Roman"/>
        <family val="1"/>
      </rPr>
      <t xml:space="preserve">        2.</t>
    </r>
    <r>
      <rPr>
        <sz val="12"/>
        <rFont val="標楷體"/>
        <family val="4"/>
      </rPr>
      <t>本總處自資料時間</t>
    </r>
    <r>
      <rPr>
        <sz val="12"/>
        <rFont val="Times New Roman"/>
        <family val="1"/>
      </rPr>
      <t xml:space="preserve">112 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月起停編躉售物價指數</t>
    </r>
    <r>
      <rPr>
        <sz val="12"/>
        <rFont val="Times New Roman"/>
        <family val="1"/>
      </rPr>
      <t>(WPI)</t>
    </r>
    <r>
      <rPr>
        <sz val="12"/>
        <rFont val="標楷體"/>
        <family val="4"/>
      </rPr>
      <t>，為利</t>
    </r>
    <r>
      <rPr>
        <sz val="12"/>
        <rFont val="Times New Roman"/>
        <family val="1"/>
      </rPr>
      <t>WPI</t>
    </r>
    <r>
      <rPr>
        <sz val="12"/>
        <rFont val="標楷體"/>
        <family val="4"/>
      </rPr>
      <t>資料使用者銜接或轉換參考指標，另編與原</t>
    </r>
    <r>
      <rPr>
        <sz val="12"/>
        <rFont val="Times New Roman"/>
        <family val="1"/>
      </rPr>
      <t>WPI</t>
    </r>
    <r>
      <rPr>
        <sz val="12"/>
        <rFont val="標楷體"/>
        <family val="4"/>
      </rPr>
      <t>涵蓋範</t>
    </r>
  </si>
  <si>
    <r>
      <rPr>
        <sz val="12"/>
        <rFont val="標楷體"/>
        <family val="4"/>
      </rPr>
      <t>　</t>
    </r>
    <r>
      <rPr>
        <sz val="12"/>
        <rFont val="Times New Roman"/>
        <family val="1"/>
      </rPr>
      <t xml:space="preserve">           </t>
    </r>
    <r>
      <rPr>
        <sz val="12"/>
        <rFont val="標楷體"/>
        <family val="4"/>
      </rPr>
      <t>圍相同之「國產與進口品物價指數」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由生產者物價指數及進口物價指數彙編而成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，編布期間為資料時間</t>
    </r>
    <r>
      <rPr>
        <sz val="12"/>
        <rFont val="Times New Roman"/>
        <family val="1"/>
      </rPr>
      <t>112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月至</t>
    </r>
  </si>
  <si>
    <r>
      <rPr>
        <sz val="12"/>
        <rFont val="標楷體"/>
        <family val="4"/>
      </rPr>
      <t>　</t>
    </r>
    <r>
      <rPr>
        <sz val="12"/>
        <rFont val="Times New Roman"/>
        <family val="1"/>
      </rPr>
      <t xml:space="preserve">           114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12</t>
    </r>
    <r>
      <rPr>
        <sz val="12"/>
        <rFont val="標楷體"/>
        <family val="4"/>
      </rPr>
      <t>月，相關說明詳</t>
    </r>
    <r>
      <rPr>
        <sz val="12"/>
        <rFont val="Times New Roman"/>
        <family val="1"/>
      </rPr>
      <t>111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10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>6</t>
    </r>
    <r>
      <rPr>
        <sz val="12"/>
        <rFont val="標楷體"/>
        <family val="4"/>
      </rPr>
      <t>日新聞稿附錄</t>
    </r>
    <r>
      <rPr>
        <sz val="12"/>
        <rFont val="Times New Roman"/>
        <family val="1"/>
      </rPr>
      <t>(https://ws.dgbas.gov.tw/001/Upload/463/relfile/10980/229460/remark.pdf)</t>
    </r>
    <r>
      <rPr>
        <sz val="12"/>
        <rFont val="標楷體"/>
        <family val="4"/>
      </rPr>
      <t>。</t>
    </r>
  </si>
  <si>
    <r>
      <rPr>
        <sz val="12"/>
        <rFont val="標楷體"/>
        <family val="4"/>
      </rPr>
      <t>　</t>
    </r>
    <r>
      <rPr>
        <sz val="12"/>
        <rFont val="Times New Roman"/>
        <family val="1"/>
      </rPr>
      <t xml:space="preserve">        3.</t>
    </r>
    <r>
      <rPr>
        <sz val="12"/>
        <rFont val="標楷體"/>
        <family val="4"/>
      </rPr>
      <t>表列指數民國</t>
    </r>
    <r>
      <rPr>
        <sz val="12"/>
        <rFont val="Times New Roman"/>
        <family val="1"/>
      </rPr>
      <t>111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含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以前之指數為</t>
    </r>
    <r>
      <rPr>
        <sz val="12"/>
        <rFont val="Times New Roman"/>
        <family val="1"/>
      </rPr>
      <t>WPI</t>
    </r>
    <r>
      <rPr>
        <sz val="12"/>
        <rFont val="標楷體"/>
        <family val="4"/>
      </rPr>
      <t>，其中民國</t>
    </r>
    <r>
      <rPr>
        <sz val="12"/>
        <rFont val="Times New Roman"/>
        <family val="1"/>
      </rPr>
      <t>59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含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以前係依據原台灣省政府編布之指數銜接；自民國</t>
    </r>
    <r>
      <rPr>
        <sz val="12"/>
        <rFont val="Times New Roman"/>
        <family val="1"/>
      </rPr>
      <t>112</t>
    </r>
    <r>
      <rPr>
        <sz val="12"/>
        <rFont val="標楷體"/>
        <family val="4"/>
      </rPr>
      <t>年</t>
    </r>
  </si>
  <si>
    <r>
      <rPr>
        <sz val="12"/>
        <rFont val="標楷體"/>
        <family val="4"/>
      </rPr>
      <t>　</t>
    </r>
    <r>
      <rPr>
        <sz val="12"/>
        <rFont val="Times New Roman"/>
        <family val="1"/>
      </rPr>
      <t xml:space="preserve">           </t>
    </r>
    <r>
      <rPr>
        <sz val="12"/>
        <rFont val="標楷體"/>
        <family val="4"/>
      </rPr>
      <t>起為國產與進口品物價指數。</t>
    </r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</si>
</sst>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0000"/>
    <numFmt numFmtId="177" formatCode="0.00_ "/>
    <numFmt numFmtId="178" formatCode="0.000"/>
  </numFmts>
  <fonts count="52">
    <font>
      <sz val="12"/>
      <name val="新細明體"/>
      <family val="1"/>
    </font>
    <font>
      <sz val="12"/>
      <color indexed="8"/>
      <name val="新細明體"/>
      <family val="1"/>
    </font>
    <font>
      <b/>
      <sz val="14"/>
      <name val="Times New Roman"/>
      <family val="1"/>
    </font>
    <font>
      <b/>
      <sz val="14"/>
      <name val="標楷體"/>
      <family val="4"/>
    </font>
    <font>
      <sz val="9"/>
      <name val="新細明體"/>
      <family val="1"/>
    </font>
    <font>
      <sz val="9"/>
      <name val="細明體"/>
      <family val="3"/>
    </font>
    <font>
      <sz val="12"/>
      <name val="Times New Roman"/>
      <family val="1"/>
    </font>
    <font>
      <sz val="12"/>
      <name val="標楷體"/>
      <family val="4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標楷體"/>
      <family val="4"/>
    </font>
    <font>
      <b/>
      <sz val="12"/>
      <color indexed="8"/>
      <name val="Times New Roman"/>
      <family val="1"/>
    </font>
    <font>
      <b/>
      <sz val="12"/>
      <color indexed="8"/>
      <name val="標楷體"/>
      <family val="4"/>
    </font>
    <font>
      <b/>
      <sz val="12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4"/>
      <color indexed="10"/>
      <name val="標楷體"/>
      <family val="4"/>
    </font>
    <font>
      <b/>
      <sz val="14"/>
      <color indexed="10"/>
      <name val="Times New Roman"/>
      <family val="1"/>
    </font>
    <font>
      <sz val="11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/>
      <right style="thin"/>
      <top style="thin"/>
      <bottom/>
    </border>
    <border>
      <left/>
      <right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hair"/>
      <bottom/>
    </border>
    <border>
      <left/>
      <right style="thin"/>
      <top style="hair"/>
      <bottom/>
    </border>
    <border>
      <left/>
      <right/>
      <top/>
      <bottom style="hair"/>
    </border>
    <border>
      <left/>
      <right style="thin"/>
      <top/>
      <bottom style="hair"/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thin"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0" borderId="0" applyNumberFormat="0" applyBorder="0" applyAlignment="0" applyProtection="0"/>
    <xf numFmtId="0" fontId="36" fillId="0" borderId="1" applyNumberFormat="0" applyFill="0" applyAlignment="0" applyProtection="0"/>
    <xf numFmtId="0" fontId="37" fillId="21" borderId="0" applyNumberFormat="0" applyBorder="0" applyAlignment="0" applyProtection="0"/>
    <xf numFmtId="9" fontId="0" fillId="0" borderId="0" applyFont="0" applyFill="0" applyBorder="0" applyAlignment="0" applyProtection="0"/>
    <xf numFmtId="0" fontId="3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0" fillId="23" borderId="4" applyNumberFormat="0" applyFont="0" applyAlignment="0" applyProtection="0"/>
    <xf numFmtId="0" fontId="40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22" borderId="8" applyNumberFormat="0" applyAlignment="0" applyProtection="0"/>
    <xf numFmtId="0" fontId="47" fillId="31" borderId="9" applyNumberFormat="0" applyAlignment="0" applyProtection="0"/>
    <xf numFmtId="0" fontId="48" fillId="32" borderId="0" applyNumberFormat="0" applyBorder="0" applyAlignment="0" applyProtection="0"/>
    <xf numFmtId="0" fontId="49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2" fontId="6" fillId="0" borderId="0" xfId="0" applyNumberFormat="1" applyFont="1" applyBorder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2" fontId="6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176" fontId="6" fillId="0" borderId="0" xfId="0" applyNumberFormat="1" applyFont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6" fillId="0" borderId="10" xfId="35" applyFont="1" applyBorder="1" applyAlignment="1">
      <alignment vertical="center"/>
      <protection/>
    </xf>
    <xf numFmtId="0" fontId="6" fillId="0" borderId="11" xfId="0" applyFont="1" applyFill="1" applyBorder="1" applyAlignment="1">
      <alignment horizontal="center" vertical="center"/>
    </xf>
    <xf numFmtId="4" fontId="6" fillId="0" borderId="12" xfId="0" applyNumberFormat="1" applyFont="1" applyFill="1" applyBorder="1" applyAlignment="1">
      <alignment vertical="center"/>
    </xf>
    <xf numFmtId="0" fontId="6" fillId="0" borderId="13" xfId="0" applyFont="1" applyFill="1" applyBorder="1" applyAlignment="1">
      <alignment horizontal="center" vertical="center"/>
    </xf>
    <xf numFmtId="4" fontId="6" fillId="0" borderId="0" xfId="0" applyNumberFormat="1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4" xfId="0" applyFont="1" applyFill="1" applyBorder="1" applyAlignment="1">
      <alignment horizontal="right" vertical="center"/>
    </xf>
    <xf numFmtId="4" fontId="6" fillId="0" borderId="10" xfId="0" applyNumberFormat="1" applyFont="1" applyFill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0" xfId="34" applyFont="1">
      <alignment vertical="center"/>
      <protection/>
    </xf>
    <xf numFmtId="0" fontId="8" fillId="0" borderId="10" xfId="34" applyFont="1" applyBorder="1" applyAlignment="1">
      <alignment horizontal="center" vertical="center"/>
      <protection/>
    </xf>
    <xf numFmtId="0" fontId="6" fillId="0" borderId="10" xfId="34" applyFont="1" applyBorder="1" applyAlignment="1">
      <alignment horizontal="center" vertical="center"/>
      <protection/>
    </xf>
    <xf numFmtId="0" fontId="6" fillId="0" borderId="0" xfId="34" applyFont="1" applyAlignment="1">
      <alignment horizontal="right"/>
      <protection/>
    </xf>
    <xf numFmtId="0" fontId="6" fillId="0" borderId="11" xfId="34" applyFont="1" applyBorder="1" applyAlignment="1">
      <alignment horizontal="right" shrinkToFit="1"/>
      <protection/>
    </xf>
    <xf numFmtId="0" fontId="6" fillId="0" borderId="15" xfId="34" applyFont="1" applyBorder="1" applyAlignment="1">
      <alignment horizontal="right"/>
      <protection/>
    </xf>
    <xf numFmtId="0" fontId="6" fillId="0" borderId="15" xfId="34" applyFont="1" applyBorder="1" applyAlignment="1">
      <alignment horizontal="center"/>
      <protection/>
    </xf>
    <xf numFmtId="0" fontId="6" fillId="0" borderId="0" xfId="0" applyFont="1" applyAlignment="1">
      <alignment horizontal="right"/>
    </xf>
    <xf numFmtId="0" fontId="6" fillId="0" borderId="11" xfId="0" applyFont="1" applyFill="1" applyBorder="1" applyAlignment="1">
      <alignment horizontal="center"/>
    </xf>
    <xf numFmtId="4" fontId="6" fillId="0" borderId="12" xfId="0" applyNumberFormat="1" applyFont="1" applyFill="1" applyBorder="1" applyAlignment="1">
      <alignment/>
    </xf>
    <xf numFmtId="4" fontId="6" fillId="0" borderId="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2" fontId="6" fillId="0" borderId="0" xfId="0" applyNumberFormat="1" applyFont="1" applyBorder="1" applyAlignment="1">
      <alignment horizontal="right" vertical="center"/>
    </xf>
    <xf numFmtId="0" fontId="6" fillId="0" borderId="14" xfId="0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/>
    </xf>
    <xf numFmtId="0" fontId="50" fillId="0" borderId="0" xfId="33" applyFont="1">
      <alignment vertical="center"/>
      <protection/>
    </xf>
    <xf numFmtId="0" fontId="50" fillId="0" borderId="0" xfId="33" applyFont="1" applyBorder="1">
      <alignment vertical="center"/>
      <protection/>
    </xf>
    <xf numFmtId="0" fontId="50" fillId="0" borderId="0" xfId="33" applyFont="1" applyAlignment="1">
      <alignment horizontal="centerContinuous" vertical="center"/>
      <protection/>
    </xf>
    <xf numFmtId="0" fontId="50" fillId="0" borderId="0" xfId="33" applyFont="1" applyAlignment="1">
      <alignment horizontal="center" vertical="center"/>
      <protection/>
    </xf>
    <xf numFmtId="0" fontId="6" fillId="0" borderId="0" xfId="0" applyFont="1" applyAlignment="1">
      <alignment horizontal="center"/>
    </xf>
    <xf numFmtId="0" fontId="6" fillId="0" borderId="12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6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top" wrapText="1"/>
    </xf>
    <xf numFmtId="0" fontId="6" fillId="0" borderId="0" xfId="0" applyFont="1" applyAlignment="1">
      <alignment wrapText="1"/>
    </xf>
    <xf numFmtId="0" fontId="6" fillId="0" borderId="12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6" fillId="0" borderId="19" xfId="0" applyFont="1" applyBorder="1" applyAlignment="1">
      <alignment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/>
    </xf>
    <xf numFmtId="0" fontId="6" fillId="0" borderId="22" xfId="0" applyFont="1" applyBorder="1" applyAlignment="1">
      <alignment horizontal="center"/>
    </xf>
    <xf numFmtId="0" fontId="50" fillId="0" borderId="0" xfId="33" applyFont="1" applyAlignment="1">
      <alignment horizontal="right" vertical="center" indent="1"/>
      <protection/>
    </xf>
    <xf numFmtId="178" fontId="6" fillId="0" borderId="15" xfId="0" applyNumberFormat="1" applyFont="1" applyBorder="1" applyAlignment="1">
      <alignment horizontal="right" indent="1"/>
    </xf>
    <xf numFmtId="177" fontId="6" fillId="0" borderId="0" xfId="0" applyNumberFormat="1" applyFont="1" applyBorder="1" applyAlignment="1">
      <alignment horizontal="right" indent="1"/>
    </xf>
    <xf numFmtId="177" fontId="6" fillId="0" borderId="0" xfId="0" applyNumberFormat="1" applyFont="1" applyAlignment="1">
      <alignment horizontal="right" indent="1"/>
    </xf>
    <xf numFmtId="177" fontId="6" fillId="0" borderId="19" xfId="0" applyNumberFormat="1" applyFont="1" applyBorder="1" applyAlignment="1">
      <alignment horizontal="right" indent="1"/>
    </xf>
    <xf numFmtId="178" fontId="6" fillId="0" borderId="19" xfId="0" applyNumberFormat="1" applyFont="1" applyBorder="1" applyAlignment="1">
      <alignment horizontal="right" indent="1"/>
    </xf>
    <xf numFmtId="177" fontId="6" fillId="0" borderId="21" xfId="0" applyNumberFormat="1" applyFont="1" applyBorder="1" applyAlignment="1">
      <alignment horizontal="right" indent="1"/>
    </xf>
    <xf numFmtId="0" fontId="6" fillId="0" borderId="21" xfId="0" applyFont="1" applyBorder="1" applyAlignment="1">
      <alignment horizontal="right" indent="1"/>
    </xf>
    <xf numFmtId="0" fontId="6" fillId="0" borderId="0" xfId="0" applyFont="1" applyBorder="1" applyAlignment="1">
      <alignment horizontal="right" indent="1"/>
    </xf>
    <xf numFmtId="177" fontId="6" fillId="0" borderId="10" xfId="0" applyNumberFormat="1" applyFont="1" applyBorder="1" applyAlignment="1">
      <alignment horizontal="right" indent="1"/>
    </xf>
    <xf numFmtId="0" fontId="6" fillId="0" borderId="10" xfId="0" applyFont="1" applyBorder="1" applyAlignment="1">
      <alignment horizontal="right" indent="1"/>
    </xf>
    <xf numFmtId="0" fontId="6" fillId="0" borderId="15" xfId="0" applyFont="1" applyBorder="1" applyAlignment="1">
      <alignment horizontal="right" indent="2"/>
    </xf>
    <xf numFmtId="0" fontId="6" fillId="0" borderId="23" xfId="0" applyFont="1" applyBorder="1" applyAlignment="1">
      <alignment/>
    </xf>
    <xf numFmtId="0" fontId="6" fillId="0" borderId="11" xfId="35" applyFont="1" applyFill="1" applyBorder="1" applyAlignment="1">
      <alignment horizontal="right" vertical="center" shrinkToFit="1"/>
      <protection/>
    </xf>
    <xf numFmtId="0" fontId="6" fillId="0" borderId="15" xfId="35" applyFont="1" applyFill="1" applyBorder="1" applyAlignment="1">
      <alignment horizontal="right" vertical="center"/>
      <protection/>
    </xf>
    <xf numFmtId="178" fontId="6" fillId="0" borderId="0" xfId="0" applyNumberFormat="1" applyFont="1" applyAlignment="1">
      <alignment horizontal="right" indent="1"/>
    </xf>
    <xf numFmtId="0" fontId="2" fillId="0" borderId="0" xfId="35" applyFont="1" applyAlignment="1">
      <alignment horizontal="center"/>
      <protection/>
    </xf>
    <xf numFmtId="0" fontId="6" fillId="0" borderId="10" xfId="35" applyFont="1" applyBorder="1" applyAlignment="1">
      <alignment horizontal="right" shrinkToFit="1"/>
      <protection/>
    </xf>
    <xf numFmtId="0" fontId="6" fillId="0" borderId="0" xfId="0" applyFont="1" applyBorder="1" applyAlignment="1">
      <alignment horizontal="left" vertical="top" wrapText="1"/>
    </xf>
    <xf numFmtId="0" fontId="2" fillId="0" borderId="0" xfId="34" applyFont="1" applyBorder="1" applyAlignment="1">
      <alignment horizontal="center" vertical="center"/>
      <protection/>
    </xf>
    <xf numFmtId="0" fontId="6" fillId="0" borderId="15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51" fillId="0" borderId="0" xfId="33" applyFont="1" applyBorder="1" applyAlignment="1">
      <alignment horizontal="center" vertical="top"/>
      <protection/>
    </xf>
    <xf numFmtId="0" fontId="51" fillId="0" borderId="25" xfId="33" applyFont="1" applyFill="1" applyBorder="1" applyAlignment="1">
      <alignment horizontal="center" vertical="top"/>
      <protection/>
    </xf>
    <xf numFmtId="0" fontId="51" fillId="0" borderId="10" xfId="33" applyFont="1" applyFill="1" applyBorder="1" applyAlignment="1">
      <alignment horizontal="center" vertical="top"/>
      <protection/>
    </xf>
    <xf numFmtId="0" fontId="51" fillId="0" borderId="14" xfId="33" applyFont="1" applyFill="1" applyBorder="1" applyAlignment="1">
      <alignment horizontal="center" vertical="top"/>
      <protection/>
    </xf>
    <xf numFmtId="0" fontId="6" fillId="0" borderId="23" xfId="0" applyFont="1" applyBorder="1" applyAlignment="1">
      <alignment horizontal="center" vertical="top" wrapText="1"/>
    </xf>
    <xf numFmtId="0" fontId="6" fillId="0" borderId="25" xfId="0" applyFont="1" applyBorder="1" applyAlignment="1">
      <alignment horizontal="center" vertical="top" wrapText="1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_年增率" xfId="34"/>
    <cellStyle name="一般_躉售物價指數" xfId="35"/>
    <cellStyle name="Comma" xfId="36"/>
    <cellStyle name="Comma [0]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47625</xdr:rowOff>
    </xdr:from>
    <xdr:to>
      <xdr:col>13</xdr:col>
      <xdr:colOff>571500</xdr:colOff>
      <xdr:row>0</xdr:row>
      <xdr:rowOff>571500</xdr:rowOff>
    </xdr:to>
    <xdr:sp>
      <xdr:nvSpPr>
        <xdr:cNvPr id="1" name="文字方塊 2"/>
        <xdr:cNvSpPr txBox="1">
          <a:spLocks noChangeArrowheads="1"/>
        </xdr:cNvSpPr>
      </xdr:nvSpPr>
      <xdr:spPr>
        <a:xfrm>
          <a:off x="38100" y="47625"/>
          <a:ext cx="9077325" cy="523875"/>
        </a:xfrm>
        <a:prstGeom prst="rect">
          <a:avLst/>
        </a:prstGeom>
        <a:solidFill>
          <a:srgbClr val="FFFF99">
            <a:alpha val="40000"/>
          </a:srgbClr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標楷體"/>
              <a:ea typeface="標楷體"/>
              <a:cs typeface="標楷體"/>
            </a:rPr>
            <a:t>本檔包含本表、「年增率」及「計算說明」</a:t>
          </a:r>
          <a:r>
            <a:rPr lang="en-US" cap="none" sz="14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3</a:t>
          </a:r>
          <a:r>
            <a:rPr lang="en-US" cap="none" sz="1400" b="1" i="0" u="none" baseline="0">
              <a:solidFill>
                <a:srgbClr val="FF0000"/>
              </a:solidFill>
              <a:latin typeface="標楷體"/>
              <a:ea typeface="標楷體"/>
              <a:cs typeface="標楷體"/>
            </a:rPr>
            <a:t>個工作表，目前本表為指數銜接工作表，如需參考歷年各月年增率，請切換至「年增率」工作表進行查詢，如需瞭解國產與進口品物價指數計算方式，請參考「計算說明」工作表。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7</xdr:row>
      <xdr:rowOff>76200</xdr:rowOff>
    </xdr:from>
    <xdr:to>
      <xdr:col>2</xdr:col>
      <xdr:colOff>342900</xdr:colOff>
      <xdr:row>7</xdr:row>
      <xdr:rowOff>333375</xdr:rowOff>
    </xdr:to>
    <xdr:sp>
      <xdr:nvSpPr>
        <xdr:cNvPr id="1" name="文字方塊 1"/>
        <xdr:cNvSpPr txBox="1">
          <a:spLocks noChangeArrowheads="1"/>
        </xdr:cNvSpPr>
      </xdr:nvSpPr>
      <xdr:spPr>
        <a:xfrm>
          <a:off x="1343025" y="3133725"/>
          <a:ext cx="314325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①</a:t>
          </a:r>
        </a:p>
      </xdr:txBody>
    </xdr:sp>
    <xdr:clientData/>
  </xdr:twoCellAnchor>
  <xdr:twoCellAnchor>
    <xdr:from>
      <xdr:col>3</xdr:col>
      <xdr:colOff>19050</xdr:colOff>
      <xdr:row>7</xdr:row>
      <xdr:rowOff>57150</xdr:rowOff>
    </xdr:from>
    <xdr:to>
      <xdr:col>3</xdr:col>
      <xdr:colOff>333375</xdr:colOff>
      <xdr:row>7</xdr:row>
      <xdr:rowOff>314325</xdr:rowOff>
    </xdr:to>
    <xdr:sp>
      <xdr:nvSpPr>
        <xdr:cNvPr id="2" name="文字方塊 2"/>
        <xdr:cNvSpPr txBox="1">
          <a:spLocks noChangeArrowheads="1"/>
        </xdr:cNvSpPr>
      </xdr:nvSpPr>
      <xdr:spPr>
        <a:xfrm>
          <a:off x="2705100" y="3114675"/>
          <a:ext cx="314325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②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7"/>
  <sheetViews>
    <sheetView view="pageBreakPreview" zoomScaleSheetLayoutView="100" zoomScalePageLayoutView="0" workbookViewId="0" topLeftCell="A1">
      <pane xSplit="1" ySplit="3" topLeftCell="B61" activePane="bottomRight" state="frozen"/>
      <selection pane="topLeft" activeCell="A82" sqref="A82:N86"/>
      <selection pane="topRight" activeCell="A82" sqref="A82:N86"/>
      <selection pane="bottomLeft" activeCell="A82" sqref="A82:N86"/>
      <selection pane="bottomRight" activeCell="P73" sqref="P73"/>
    </sheetView>
  </sheetViews>
  <sheetFormatPr defaultColWidth="7.125" defaultRowHeight="15.75" customHeight="1"/>
  <cols>
    <col min="1" max="13" width="8.625" style="1" customWidth="1"/>
    <col min="14" max="14" width="10.625" style="1" customWidth="1"/>
    <col min="15" max="16384" width="7.125" style="1" customWidth="1"/>
  </cols>
  <sheetData>
    <row r="1" spans="1:14" ht="64.5" customHeight="1">
      <c r="A1" s="72" t="s">
        <v>0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</row>
    <row r="2" spans="1:14" ht="15" customHeight="1">
      <c r="A2" s="10"/>
      <c r="B2" s="10"/>
      <c r="C2" s="10"/>
      <c r="D2" s="10"/>
      <c r="E2" s="10"/>
      <c r="F2" s="10"/>
      <c r="G2" s="10"/>
      <c r="H2" s="10"/>
      <c r="I2" s="10"/>
      <c r="J2" s="10" t="s">
        <v>1</v>
      </c>
      <c r="K2" s="73" t="s">
        <v>2</v>
      </c>
      <c r="L2" s="73"/>
      <c r="M2" s="73"/>
      <c r="N2" s="73"/>
    </row>
    <row r="3" spans="1:14" s="3" customFormat="1" ht="13.5" customHeight="1">
      <c r="A3" s="69" t="s">
        <v>16</v>
      </c>
      <c r="B3" s="70" t="s">
        <v>3</v>
      </c>
      <c r="C3" s="70" t="s">
        <v>4</v>
      </c>
      <c r="D3" s="70" t="s">
        <v>5</v>
      </c>
      <c r="E3" s="70" t="s">
        <v>6</v>
      </c>
      <c r="F3" s="70" t="s">
        <v>7</v>
      </c>
      <c r="G3" s="70" t="s">
        <v>8</v>
      </c>
      <c r="H3" s="70" t="s">
        <v>9</v>
      </c>
      <c r="I3" s="70" t="s">
        <v>10</v>
      </c>
      <c r="J3" s="70" t="s">
        <v>11</v>
      </c>
      <c r="K3" s="70" t="s">
        <v>12</v>
      </c>
      <c r="L3" s="70" t="s">
        <v>13</v>
      </c>
      <c r="M3" s="70" t="s">
        <v>14</v>
      </c>
      <c r="N3" s="70" t="s">
        <v>15</v>
      </c>
    </row>
    <row r="4" spans="1:14" ht="13.5" customHeight="1">
      <c r="A4" s="11">
        <v>41</v>
      </c>
      <c r="B4" s="12">
        <v>14.18</v>
      </c>
      <c r="C4" s="12">
        <v>14.59</v>
      </c>
      <c r="D4" s="12">
        <v>14.95</v>
      </c>
      <c r="E4" s="12">
        <v>15.13</v>
      </c>
      <c r="F4" s="12">
        <v>14.78</v>
      </c>
      <c r="G4" s="12">
        <v>14.52</v>
      </c>
      <c r="H4" s="12">
        <v>14.4</v>
      </c>
      <c r="I4" s="12">
        <v>14.36</v>
      </c>
      <c r="J4" s="12">
        <v>14.33</v>
      </c>
      <c r="K4" s="12">
        <v>14.2</v>
      </c>
      <c r="L4" s="12">
        <v>14.04</v>
      </c>
      <c r="M4" s="12">
        <v>14.33</v>
      </c>
      <c r="N4" s="12">
        <v>14.48</v>
      </c>
    </row>
    <row r="5" spans="1:14" ht="13.5" customHeight="1">
      <c r="A5" s="13">
        <v>42</v>
      </c>
      <c r="B5" s="14">
        <v>14.69</v>
      </c>
      <c r="C5" s="14">
        <v>15</v>
      </c>
      <c r="D5" s="14">
        <v>14.97</v>
      </c>
      <c r="E5" s="14">
        <v>15.13</v>
      </c>
      <c r="F5" s="14">
        <v>15.58</v>
      </c>
      <c r="G5" s="14">
        <v>15.61</v>
      </c>
      <c r="H5" s="14">
        <v>15.98</v>
      </c>
      <c r="I5" s="14">
        <v>16.18</v>
      </c>
      <c r="J5" s="14">
        <v>16.35</v>
      </c>
      <c r="K5" s="14">
        <v>16.55</v>
      </c>
      <c r="L5" s="14">
        <v>16.45</v>
      </c>
      <c r="M5" s="14">
        <v>16.59</v>
      </c>
      <c r="N5" s="14">
        <v>15.76</v>
      </c>
    </row>
    <row r="6" spans="1:14" ht="13.5" customHeight="1">
      <c r="A6" s="13">
        <v>43</v>
      </c>
      <c r="B6" s="14">
        <v>16.6</v>
      </c>
      <c r="C6" s="14">
        <v>16.59</v>
      </c>
      <c r="D6" s="14">
        <v>16.57</v>
      </c>
      <c r="E6" s="14">
        <v>16.71</v>
      </c>
      <c r="F6" s="14">
        <v>16.59</v>
      </c>
      <c r="G6" s="14">
        <v>15.89</v>
      </c>
      <c r="H6" s="14">
        <v>15.68</v>
      </c>
      <c r="I6" s="14">
        <v>15.75</v>
      </c>
      <c r="J6" s="14">
        <v>15.58</v>
      </c>
      <c r="K6" s="14">
        <v>15.57</v>
      </c>
      <c r="L6" s="14">
        <v>15.7</v>
      </c>
      <c r="M6" s="14">
        <v>15.99</v>
      </c>
      <c r="N6" s="14">
        <v>16.1</v>
      </c>
    </row>
    <row r="7" spans="1:14" ht="13.5" customHeight="1">
      <c r="A7" s="13">
        <v>44</v>
      </c>
      <c r="B7" s="14">
        <v>16.7</v>
      </c>
      <c r="C7" s="14">
        <v>17.27</v>
      </c>
      <c r="D7" s="14">
        <v>17.55</v>
      </c>
      <c r="E7" s="14">
        <v>17.73</v>
      </c>
      <c r="F7" s="14">
        <v>17.97</v>
      </c>
      <c r="G7" s="14">
        <v>17.73</v>
      </c>
      <c r="H7" s="14">
        <v>17.86</v>
      </c>
      <c r="I7" s="14">
        <v>18.44</v>
      </c>
      <c r="J7" s="14">
        <v>18.88</v>
      </c>
      <c r="K7" s="14">
        <v>19.47</v>
      </c>
      <c r="L7" s="14">
        <v>20.75</v>
      </c>
      <c r="M7" s="14">
        <v>20.8</v>
      </c>
      <c r="N7" s="14">
        <v>18.43</v>
      </c>
    </row>
    <row r="8" spans="1:14" ht="13.5" customHeight="1">
      <c r="A8" s="32">
        <v>45</v>
      </c>
      <c r="B8" s="17">
        <v>20.32</v>
      </c>
      <c r="C8" s="17">
        <v>20.28</v>
      </c>
      <c r="D8" s="17">
        <v>20.21</v>
      </c>
      <c r="E8" s="17">
        <v>20.55</v>
      </c>
      <c r="F8" s="17">
        <v>20.55</v>
      </c>
      <c r="G8" s="17">
        <v>20.45</v>
      </c>
      <c r="H8" s="17">
        <v>20.23</v>
      </c>
      <c r="I8" s="17">
        <v>20.28</v>
      </c>
      <c r="J8" s="17">
        <v>20.68</v>
      </c>
      <c r="K8" s="17">
        <v>21.49</v>
      </c>
      <c r="L8" s="17">
        <v>21.84</v>
      </c>
      <c r="M8" s="17">
        <v>21.96</v>
      </c>
      <c r="N8" s="17">
        <v>20.74</v>
      </c>
    </row>
    <row r="9" spans="1:14" ht="13.5" customHeight="1">
      <c r="A9" s="13">
        <v>46</v>
      </c>
      <c r="B9" s="14">
        <v>22.06</v>
      </c>
      <c r="C9" s="14">
        <v>22.3</v>
      </c>
      <c r="D9" s="14">
        <v>22.21</v>
      </c>
      <c r="E9" s="14">
        <v>22.32</v>
      </c>
      <c r="F9" s="14">
        <v>22.21</v>
      </c>
      <c r="G9" s="14">
        <v>22.07</v>
      </c>
      <c r="H9" s="14">
        <v>22.02</v>
      </c>
      <c r="I9" s="14">
        <v>22.02</v>
      </c>
      <c r="J9" s="14">
        <v>22.23</v>
      </c>
      <c r="K9" s="14">
        <v>22.39</v>
      </c>
      <c r="L9" s="14">
        <v>22.46</v>
      </c>
      <c r="M9" s="14">
        <v>22.34</v>
      </c>
      <c r="N9" s="14">
        <v>22.22</v>
      </c>
    </row>
    <row r="10" spans="1:14" ht="13.5" customHeight="1">
      <c r="A10" s="13">
        <v>47</v>
      </c>
      <c r="B10" s="14">
        <v>22.37</v>
      </c>
      <c r="C10" s="14">
        <v>22.49</v>
      </c>
      <c r="D10" s="14">
        <v>22.36</v>
      </c>
      <c r="E10" s="14">
        <v>22.44</v>
      </c>
      <c r="F10" s="14">
        <v>22.57</v>
      </c>
      <c r="G10" s="14">
        <v>22.32</v>
      </c>
      <c r="H10" s="14">
        <v>22.07</v>
      </c>
      <c r="I10" s="14">
        <v>22.15</v>
      </c>
      <c r="J10" s="14">
        <v>22.28</v>
      </c>
      <c r="K10" s="14">
        <v>22.69</v>
      </c>
      <c r="L10" s="14">
        <v>22.98</v>
      </c>
      <c r="M10" s="14">
        <v>23.65</v>
      </c>
      <c r="N10" s="14">
        <v>22.53</v>
      </c>
    </row>
    <row r="11" spans="1:14" ht="13.5" customHeight="1">
      <c r="A11" s="13">
        <v>48</v>
      </c>
      <c r="B11" s="14">
        <v>23.77</v>
      </c>
      <c r="C11" s="14">
        <v>23.92</v>
      </c>
      <c r="D11" s="14">
        <v>24.11</v>
      </c>
      <c r="E11" s="14">
        <v>24.05</v>
      </c>
      <c r="F11" s="14">
        <v>23.97</v>
      </c>
      <c r="G11" s="14">
        <v>24.25</v>
      </c>
      <c r="H11" s="14">
        <v>24.62</v>
      </c>
      <c r="I11" s="14">
        <v>25.12</v>
      </c>
      <c r="J11" s="14">
        <v>25.65</v>
      </c>
      <c r="K11" s="14">
        <v>26.07</v>
      </c>
      <c r="L11" s="14">
        <v>26.35</v>
      </c>
      <c r="M11" s="14">
        <v>26.21</v>
      </c>
      <c r="N11" s="14">
        <v>24.84</v>
      </c>
    </row>
    <row r="12" spans="1:14" ht="13.5" customHeight="1">
      <c r="A12" s="13">
        <v>49</v>
      </c>
      <c r="B12" s="14">
        <v>26.67</v>
      </c>
      <c r="C12" s="14">
        <v>26.86</v>
      </c>
      <c r="D12" s="14">
        <v>27.87</v>
      </c>
      <c r="E12" s="14">
        <v>28.58</v>
      </c>
      <c r="F12" s="14">
        <v>27.91</v>
      </c>
      <c r="G12" s="14">
        <v>28.06</v>
      </c>
      <c r="H12" s="14">
        <v>27.78</v>
      </c>
      <c r="I12" s="14">
        <v>28.76</v>
      </c>
      <c r="J12" s="14">
        <v>29.42</v>
      </c>
      <c r="K12" s="14">
        <v>29.63</v>
      </c>
      <c r="L12" s="14">
        <v>29.53</v>
      </c>
      <c r="M12" s="14">
        <v>29.27</v>
      </c>
      <c r="N12" s="14">
        <v>28.36</v>
      </c>
    </row>
    <row r="13" spans="1:14" ht="13.5" customHeight="1">
      <c r="A13" s="32">
        <v>50</v>
      </c>
      <c r="B13" s="17">
        <v>29.11</v>
      </c>
      <c r="C13" s="17">
        <v>29.36</v>
      </c>
      <c r="D13" s="17">
        <v>29.07</v>
      </c>
      <c r="E13" s="17">
        <v>28.81</v>
      </c>
      <c r="F13" s="17">
        <v>29</v>
      </c>
      <c r="G13" s="17">
        <v>28.95</v>
      </c>
      <c r="H13" s="17">
        <v>28.83</v>
      </c>
      <c r="I13" s="17">
        <v>29.43</v>
      </c>
      <c r="J13" s="17">
        <v>29.86</v>
      </c>
      <c r="K13" s="17">
        <v>29.9</v>
      </c>
      <c r="L13" s="17">
        <v>29.7</v>
      </c>
      <c r="M13" s="17">
        <v>29.29</v>
      </c>
      <c r="N13" s="17">
        <v>29.28</v>
      </c>
    </row>
    <row r="14" spans="1:14" ht="13.5" customHeight="1">
      <c r="A14" s="13">
        <v>51</v>
      </c>
      <c r="B14" s="14">
        <v>29.54</v>
      </c>
      <c r="C14" s="14">
        <v>29.66</v>
      </c>
      <c r="D14" s="14">
        <v>29.46</v>
      </c>
      <c r="E14" s="14">
        <v>29.54</v>
      </c>
      <c r="F14" s="14">
        <v>30.18</v>
      </c>
      <c r="G14" s="14">
        <v>29.98</v>
      </c>
      <c r="H14" s="14">
        <v>29.66</v>
      </c>
      <c r="I14" s="14">
        <v>29.7</v>
      </c>
      <c r="J14" s="14">
        <v>30.37</v>
      </c>
      <c r="K14" s="14">
        <v>31.19</v>
      </c>
      <c r="L14" s="14">
        <v>31.5</v>
      </c>
      <c r="M14" s="14">
        <v>31.19</v>
      </c>
      <c r="N14" s="14">
        <v>30.16</v>
      </c>
    </row>
    <row r="15" spans="1:14" ht="13.5" customHeight="1">
      <c r="A15" s="13">
        <v>52</v>
      </c>
      <c r="B15" s="14">
        <v>31.45</v>
      </c>
      <c r="C15" s="14">
        <v>31.41</v>
      </c>
      <c r="D15" s="14">
        <v>31.88</v>
      </c>
      <c r="E15" s="14">
        <v>32.06</v>
      </c>
      <c r="F15" s="14">
        <v>31.65</v>
      </c>
      <c r="G15" s="14">
        <v>31.74</v>
      </c>
      <c r="H15" s="14">
        <v>31.75</v>
      </c>
      <c r="I15" s="14">
        <v>31.76</v>
      </c>
      <c r="J15" s="14">
        <v>32.85</v>
      </c>
      <c r="K15" s="14">
        <v>32.91</v>
      </c>
      <c r="L15" s="14">
        <v>32.95</v>
      </c>
      <c r="M15" s="14">
        <v>32.91</v>
      </c>
      <c r="N15" s="14">
        <v>32.11</v>
      </c>
    </row>
    <row r="16" spans="1:14" ht="13.5" customHeight="1">
      <c r="A16" s="13">
        <v>53</v>
      </c>
      <c r="B16" s="14">
        <v>33.3</v>
      </c>
      <c r="C16" s="14">
        <v>33.75</v>
      </c>
      <c r="D16" s="14">
        <v>33.72</v>
      </c>
      <c r="E16" s="14">
        <v>32.85</v>
      </c>
      <c r="F16" s="14">
        <v>32.83</v>
      </c>
      <c r="G16" s="14">
        <v>32.48</v>
      </c>
      <c r="H16" s="14">
        <v>32.37</v>
      </c>
      <c r="I16" s="14">
        <v>32.42</v>
      </c>
      <c r="J16" s="14">
        <v>33.15</v>
      </c>
      <c r="K16" s="14">
        <v>33.3</v>
      </c>
      <c r="L16" s="14">
        <v>32.65</v>
      </c>
      <c r="M16" s="14">
        <v>32.08</v>
      </c>
      <c r="N16" s="14">
        <v>32.91</v>
      </c>
    </row>
    <row r="17" spans="1:14" ht="13.5" customHeight="1">
      <c r="A17" s="13">
        <v>54</v>
      </c>
      <c r="B17" s="14">
        <v>32.06</v>
      </c>
      <c r="C17" s="14">
        <v>31.35</v>
      </c>
      <c r="D17" s="14">
        <v>31.57</v>
      </c>
      <c r="E17" s="14">
        <v>31.36</v>
      </c>
      <c r="F17" s="14">
        <v>30.84</v>
      </c>
      <c r="G17" s="14">
        <v>30.94</v>
      </c>
      <c r="H17" s="14">
        <v>31.19</v>
      </c>
      <c r="I17" s="14">
        <v>31.21</v>
      </c>
      <c r="J17" s="14">
        <v>31.13</v>
      </c>
      <c r="K17" s="14">
        <v>31.57</v>
      </c>
      <c r="L17" s="14">
        <v>31.75</v>
      </c>
      <c r="M17" s="14">
        <v>31.57</v>
      </c>
      <c r="N17" s="14">
        <v>31.38</v>
      </c>
    </row>
    <row r="18" spans="1:14" ht="13.5" customHeight="1">
      <c r="A18" s="32">
        <v>55</v>
      </c>
      <c r="B18" s="17">
        <v>31.45</v>
      </c>
      <c r="C18" s="17">
        <v>31.29</v>
      </c>
      <c r="D18" s="17">
        <v>31.01</v>
      </c>
      <c r="E18" s="17">
        <v>31.38</v>
      </c>
      <c r="F18" s="17">
        <v>30.99</v>
      </c>
      <c r="G18" s="17">
        <v>31.32</v>
      </c>
      <c r="H18" s="17">
        <v>31.65</v>
      </c>
      <c r="I18" s="17">
        <v>31.82</v>
      </c>
      <c r="J18" s="17">
        <v>33.14</v>
      </c>
      <c r="K18" s="17">
        <v>33.1</v>
      </c>
      <c r="L18" s="17">
        <v>32.67</v>
      </c>
      <c r="M18" s="17">
        <v>32.26</v>
      </c>
      <c r="N18" s="17">
        <v>31.84</v>
      </c>
    </row>
    <row r="19" spans="1:14" ht="13.5" customHeight="1">
      <c r="A19" s="13">
        <v>56</v>
      </c>
      <c r="B19" s="14">
        <v>32.27</v>
      </c>
      <c r="C19" s="14">
        <v>32.8</v>
      </c>
      <c r="D19" s="14">
        <v>32.7</v>
      </c>
      <c r="E19" s="14">
        <v>32.54</v>
      </c>
      <c r="F19" s="14">
        <v>32.39</v>
      </c>
      <c r="G19" s="14">
        <v>32.26</v>
      </c>
      <c r="H19" s="14">
        <v>32.57</v>
      </c>
      <c r="I19" s="14">
        <v>32.26</v>
      </c>
      <c r="J19" s="14">
        <v>32.82</v>
      </c>
      <c r="K19" s="14">
        <v>33.03</v>
      </c>
      <c r="L19" s="14">
        <v>32.92</v>
      </c>
      <c r="M19" s="14">
        <v>33.16</v>
      </c>
      <c r="N19" s="14">
        <v>32.64</v>
      </c>
    </row>
    <row r="20" spans="1:14" ht="13.5" customHeight="1">
      <c r="A20" s="13">
        <v>57</v>
      </c>
      <c r="B20" s="14">
        <v>33.01</v>
      </c>
      <c r="C20" s="14">
        <v>33.1</v>
      </c>
      <c r="D20" s="14">
        <v>33.04</v>
      </c>
      <c r="E20" s="14">
        <v>33.41</v>
      </c>
      <c r="F20" s="14">
        <v>33.47</v>
      </c>
      <c r="G20" s="14">
        <v>33.44</v>
      </c>
      <c r="H20" s="14">
        <v>33.79</v>
      </c>
      <c r="I20" s="14">
        <v>34.07</v>
      </c>
      <c r="J20" s="14">
        <v>34.15</v>
      </c>
      <c r="K20" s="14">
        <v>34.25</v>
      </c>
      <c r="L20" s="14">
        <v>33.92</v>
      </c>
      <c r="M20" s="14">
        <v>33.66</v>
      </c>
      <c r="N20" s="14">
        <v>33.61</v>
      </c>
    </row>
    <row r="21" spans="1:14" ht="13.5" customHeight="1">
      <c r="A21" s="13">
        <v>58</v>
      </c>
      <c r="B21" s="14">
        <v>33.76</v>
      </c>
      <c r="C21" s="14">
        <v>33.48</v>
      </c>
      <c r="D21" s="14">
        <v>33.33</v>
      </c>
      <c r="E21" s="14">
        <v>32.96</v>
      </c>
      <c r="F21" s="14">
        <v>32.85</v>
      </c>
      <c r="G21" s="14">
        <v>32.95</v>
      </c>
      <c r="H21" s="14">
        <v>32.87</v>
      </c>
      <c r="I21" s="14">
        <v>33.22</v>
      </c>
      <c r="J21" s="14">
        <v>33.34</v>
      </c>
      <c r="K21" s="14">
        <v>34.75</v>
      </c>
      <c r="L21" s="14">
        <v>34.71</v>
      </c>
      <c r="M21" s="14">
        <v>34.19</v>
      </c>
      <c r="N21" s="14">
        <v>33.53</v>
      </c>
    </row>
    <row r="22" spans="1:14" ht="13.5" customHeight="1">
      <c r="A22" s="13">
        <v>59</v>
      </c>
      <c r="B22" s="14">
        <v>34.14</v>
      </c>
      <c r="C22" s="14">
        <v>34.17</v>
      </c>
      <c r="D22" s="14">
        <v>34.36</v>
      </c>
      <c r="E22" s="14">
        <v>34.69</v>
      </c>
      <c r="F22" s="14">
        <v>34.56</v>
      </c>
      <c r="G22" s="14">
        <v>34.36</v>
      </c>
      <c r="H22" s="14">
        <v>34.36</v>
      </c>
      <c r="I22" s="14">
        <v>34.62</v>
      </c>
      <c r="J22" s="14">
        <v>34.62</v>
      </c>
      <c r="K22" s="14">
        <v>34.5</v>
      </c>
      <c r="L22" s="14">
        <v>34.6</v>
      </c>
      <c r="M22" s="14">
        <v>34.32</v>
      </c>
      <c r="N22" s="14">
        <v>34.44</v>
      </c>
    </row>
    <row r="23" spans="1:14" ht="13.5" customHeight="1">
      <c r="A23" s="32">
        <v>60</v>
      </c>
      <c r="B23" s="17">
        <v>34.42</v>
      </c>
      <c r="C23" s="17">
        <v>34.4</v>
      </c>
      <c r="D23" s="17">
        <v>34.32</v>
      </c>
      <c r="E23" s="17">
        <v>34.27</v>
      </c>
      <c r="F23" s="17">
        <v>34.23</v>
      </c>
      <c r="G23" s="17">
        <v>34.04</v>
      </c>
      <c r="H23" s="17">
        <v>34</v>
      </c>
      <c r="I23" s="17">
        <v>34.3</v>
      </c>
      <c r="J23" s="17">
        <v>34.42</v>
      </c>
      <c r="K23" s="17">
        <v>34.8</v>
      </c>
      <c r="L23" s="17">
        <v>35.06</v>
      </c>
      <c r="M23" s="17">
        <v>35.13</v>
      </c>
      <c r="N23" s="17">
        <v>34.45</v>
      </c>
    </row>
    <row r="24" spans="1:14" ht="13.5" customHeight="1">
      <c r="A24" s="13">
        <v>61</v>
      </c>
      <c r="B24" s="14">
        <v>35.45</v>
      </c>
      <c r="C24" s="14">
        <v>35.66</v>
      </c>
      <c r="D24" s="14">
        <v>35.57</v>
      </c>
      <c r="E24" s="14">
        <v>35.61</v>
      </c>
      <c r="F24" s="14">
        <v>35.63</v>
      </c>
      <c r="G24" s="14">
        <v>35.63</v>
      </c>
      <c r="H24" s="14">
        <v>35.54</v>
      </c>
      <c r="I24" s="14">
        <v>36.03</v>
      </c>
      <c r="J24" s="14">
        <v>36.16</v>
      </c>
      <c r="K24" s="14">
        <v>36.28</v>
      </c>
      <c r="L24" s="14">
        <v>36.67</v>
      </c>
      <c r="M24" s="14">
        <v>37.62</v>
      </c>
      <c r="N24" s="14">
        <v>35.99</v>
      </c>
    </row>
    <row r="25" spans="1:14" ht="13.5" customHeight="1">
      <c r="A25" s="13">
        <v>62</v>
      </c>
      <c r="B25" s="14">
        <v>39.2</v>
      </c>
      <c r="C25" s="14">
        <v>40.22</v>
      </c>
      <c r="D25" s="14">
        <v>40.62</v>
      </c>
      <c r="E25" s="14">
        <v>40.56</v>
      </c>
      <c r="F25" s="14">
        <v>40.89</v>
      </c>
      <c r="G25" s="14">
        <v>41.71</v>
      </c>
      <c r="H25" s="14">
        <v>43</v>
      </c>
      <c r="I25" s="14">
        <v>44.96</v>
      </c>
      <c r="J25" s="14">
        <v>47.03</v>
      </c>
      <c r="K25" s="14">
        <v>49.05</v>
      </c>
      <c r="L25" s="14">
        <v>50.45</v>
      </c>
      <c r="M25" s="14">
        <v>52.79</v>
      </c>
      <c r="N25" s="14">
        <v>44.21</v>
      </c>
    </row>
    <row r="26" spans="1:14" ht="13.5" customHeight="1">
      <c r="A26" s="13">
        <v>63</v>
      </c>
      <c r="B26" s="14">
        <v>59.61</v>
      </c>
      <c r="C26" s="14">
        <v>67.3</v>
      </c>
      <c r="D26" s="14">
        <v>66.13</v>
      </c>
      <c r="E26" s="14">
        <v>64.15</v>
      </c>
      <c r="F26" s="14">
        <v>63</v>
      </c>
      <c r="G26" s="14">
        <v>62.3</v>
      </c>
      <c r="H26" s="14">
        <v>61.73</v>
      </c>
      <c r="I26" s="14">
        <v>61.65</v>
      </c>
      <c r="J26" s="14">
        <v>61.1</v>
      </c>
      <c r="K26" s="14">
        <v>60.25</v>
      </c>
      <c r="L26" s="14">
        <v>59.31</v>
      </c>
      <c r="M26" s="14">
        <v>59.27</v>
      </c>
      <c r="N26" s="14">
        <v>62.15</v>
      </c>
    </row>
    <row r="27" spans="1:14" ht="13.5" customHeight="1">
      <c r="A27" s="13">
        <v>64</v>
      </c>
      <c r="B27" s="14">
        <v>59.04</v>
      </c>
      <c r="C27" s="14">
        <v>58.65</v>
      </c>
      <c r="D27" s="14">
        <v>58.5</v>
      </c>
      <c r="E27" s="14">
        <v>58.56</v>
      </c>
      <c r="F27" s="14">
        <v>58.67</v>
      </c>
      <c r="G27" s="14">
        <v>59.2</v>
      </c>
      <c r="H27" s="14">
        <v>58.98</v>
      </c>
      <c r="I27" s="14">
        <v>59.24</v>
      </c>
      <c r="J27" s="14">
        <v>59.18</v>
      </c>
      <c r="K27" s="14">
        <v>59.61</v>
      </c>
      <c r="L27" s="14">
        <v>59.44</v>
      </c>
      <c r="M27" s="14">
        <v>58.93</v>
      </c>
      <c r="N27" s="14">
        <v>59</v>
      </c>
    </row>
    <row r="28" spans="1:14" ht="13.5" customHeight="1">
      <c r="A28" s="32">
        <v>65</v>
      </c>
      <c r="B28" s="17">
        <v>59.99</v>
      </c>
      <c r="C28" s="17">
        <v>60.18</v>
      </c>
      <c r="D28" s="17">
        <v>60.37</v>
      </c>
      <c r="E28" s="17">
        <v>60.58</v>
      </c>
      <c r="F28" s="17">
        <v>60.51</v>
      </c>
      <c r="G28" s="17">
        <v>60.51</v>
      </c>
      <c r="H28" s="17">
        <v>60.79</v>
      </c>
      <c r="I28" s="17">
        <v>61.04</v>
      </c>
      <c r="J28" s="17">
        <v>60.96</v>
      </c>
      <c r="K28" s="17">
        <v>60.72</v>
      </c>
      <c r="L28" s="17">
        <v>60.77</v>
      </c>
      <c r="M28" s="17">
        <v>61.18</v>
      </c>
      <c r="N28" s="17">
        <v>60.63</v>
      </c>
    </row>
    <row r="29" spans="1:14" ht="13.5" customHeight="1">
      <c r="A29" s="13">
        <v>66</v>
      </c>
      <c r="B29" s="14">
        <v>61.71</v>
      </c>
      <c r="C29" s="14">
        <v>62</v>
      </c>
      <c r="D29" s="14">
        <v>62.16</v>
      </c>
      <c r="E29" s="14">
        <v>62.31</v>
      </c>
      <c r="F29" s="14">
        <v>62.3</v>
      </c>
      <c r="G29" s="14">
        <v>62.69</v>
      </c>
      <c r="H29" s="14">
        <v>62.69</v>
      </c>
      <c r="I29" s="14">
        <v>63.06</v>
      </c>
      <c r="J29" s="14">
        <v>62.56</v>
      </c>
      <c r="K29" s="14">
        <v>62.35</v>
      </c>
      <c r="L29" s="14">
        <v>61.86</v>
      </c>
      <c r="M29" s="14">
        <v>62.05</v>
      </c>
      <c r="N29" s="14">
        <v>62.31</v>
      </c>
    </row>
    <row r="30" spans="1:14" ht="13.5" customHeight="1">
      <c r="A30" s="13">
        <v>67</v>
      </c>
      <c r="B30" s="14">
        <v>62.67</v>
      </c>
      <c r="C30" s="14">
        <v>62.89</v>
      </c>
      <c r="D30" s="14">
        <v>62.96</v>
      </c>
      <c r="E30" s="14">
        <v>63.56</v>
      </c>
      <c r="F30" s="14">
        <v>64.19</v>
      </c>
      <c r="G30" s="14">
        <v>64.28</v>
      </c>
      <c r="H30" s="14">
        <v>64.28</v>
      </c>
      <c r="I30" s="14">
        <v>64.56</v>
      </c>
      <c r="J30" s="14">
        <v>65.06</v>
      </c>
      <c r="K30" s="14">
        <v>65.58</v>
      </c>
      <c r="L30" s="14">
        <v>66.84</v>
      </c>
      <c r="M30" s="14">
        <v>67.23</v>
      </c>
      <c r="N30" s="14">
        <v>64.51</v>
      </c>
    </row>
    <row r="31" spans="1:14" ht="13.5" customHeight="1">
      <c r="A31" s="13">
        <v>68</v>
      </c>
      <c r="B31" s="14">
        <v>67.74</v>
      </c>
      <c r="C31" s="14">
        <v>68.34</v>
      </c>
      <c r="D31" s="14">
        <v>69.77</v>
      </c>
      <c r="E31" s="14">
        <v>71.57</v>
      </c>
      <c r="F31" s="14">
        <v>72.4</v>
      </c>
      <c r="G31" s="14">
        <v>72.93</v>
      </c>
      <c r="H31" s="14">
        <v>75.13</v>
      </c>
      <c r="I31" s="14">
        <v>75.84</v>
      </c>
      <c r="J31" s="14">
        <v>76.05</v>
      </c>
      <c r="K31" s="14">
        <v>76.34</v>
      </c>
      <c r="L31" s="14">
        <v>76.38</v>
      </c>
      <c r="M31" s="14">
        <v>78.64</v>
      </c>
      <c r="N31" s="14">
        <v>73.43</v>
      </c>
    </row>
    <row r="32" spans="1:14" ht="13.5" customHeight="1">
      <c r="A32" s="13">
        <v>69</v>
      </c>
      <c r="B32" s="14">
        <v>84.01</v>
      </c>
      <c r="C32" s="14">
        <v>85.18</v>
      </c>
      <c r="D32" s="14">
        <v>85.7</v>
      </c>
      <c r="E32" s="14">
        <v>86.37</v>
      </c>
      <c r="F32" s="14">
        <v>88.49</v>
      </c>
      <c r="G32" s="14">
        <v>89.74</v>
      </c>
      <c r="H32" s="14">
        <v>90.06</v>
      </c>
      <c r="I32" s="14">
        <v>90.62</v>
      </c>
      <c r="J32" s="14">
        <v>91.13</v>
      </c>
      <c r="K32" s="14">
        <v>92.83</v>
      </c>
      <c r="L32" s="14">
        <v>93.1</v>
      </c>
      <c r="M32" s="14">
        <v>93.74</v>
      </c>
      <c r="N32" s="14">
        <v>89.25</v>
      </c>
    </row>
    <row r="33" spans="1:14" ht="13.5" customHeight="1">
      <c r="A33" s="32">
        <v>70</v>
      </c>
      <c r="B33" s="17">
        <v>94.94</v>
      </c>
      <c r="C33" s="17">
        <v>95.57</v>
      </c>
      <c r="D33" s="17">
        <v>96.24</v>
      </c>
      <c r="E33" s="17">
        <v>96.45</v>
      </c>
      <c r="F33" s="17">
        <v>96.14</v>
      </c>
      <c r="G33" s="17">
        <v>95.95</v>
      </c>
      <c r="H33" s="17">
        <v>95.7</v>
      </c>
      <c r="I33" s="17">
        <v>96.43</v>
      </c>
      <c r="J33" s="17">
        <v>96.63</v>
      </c>
      <c r="K33" s="17">
        <v>96.34</v>
      </c>
      <c r="L33" s="17">
        <v>96.12</v>
      </c>
      <c r="M33" s="17">
        <v>96.14</v>
      </c>
      <c r="N33" s="17">
        <v>96.05</v>
      </c>
    </row>
    <row r="34" spans="1:14" ht="13.5" customHeight="1">
      <c r="A34" s="13">
        <v>71</v>
      </c>
      <c r="B34" s="14">
        <v>95.79</v>
      </c>
      <c r="C34" s="14">
        <v>95.81</v>
      </c>
      <c r="D34" s="14">
        <v>95.86</v>
      </c>
      <c r="E34" s="14">
        <v>96.05</v>
      </c>
      <c r="F34" s="14">
        <v>96.43</v>
      </c>
      <c r="G34" s="14">
        <v>96.14</v>
      </c>
      <c r="H34" s="14">
        <v>95.77</v>
      </c>
      <c r="I34" s="14">
        <v>96.17</v>
      </c>
      <c r="J34" s="14">
        <v>95.86</v>
      </c>
      <c r="K34" s="14">
        <v>95.51</v>
      </c>
      <c r="L34" s="14">
        <v>95.74</v>
      </c>
      <c r="M34" s="14">
        <v>95.39</v>
      </c>
      <c r="N34" s="14">
        <v>95.88</v>
      </c>
    </row>
    <row r="35" spans="1:14" ht="13.5" customHeight="1">
      <c r="A35" s="13">
        <v>72</v>
      </c>
      <c r="B35" s="14">
        <v>94.93</v>
      </c>
      <c r="C35" s="14">
        <v>94.89</v>
      </c>
      <c r="D35" s="14">
        <v>94.39</v>
      </c>
      <c r="E35" s="14">
        <v>94.55</v>
      </c>
      <c r="F35" s="14">
        <v>94.42</v>
      </c>
      <c r="G35" s="14">
        <v>94.65</v>
      </c>
      <c r="H35" s="14">
        <v>94.61</v>
      </c>
      <c r="I35" s="14">
        <v>94.87</v>
      </c>
      <c r="J35" s="14">
        <v>94.89</v>
      </c>
      <c r="K35" s="14">
        <v>94.87</v>
      </c>
      <c r="L35" s="14">
        <v>95</v>
      </c>
      <c r="M35" s="14">
        <v>94.95</v>
      </c>
      <c r="N35" s="14">
        <v>94.75</v>
      </c>
    </row>
    <row r="36" spans="1:14" ht="13.5" customHeight="1">
      <c r="A36" s="13">
        <v>73</v>
      </c>
      <c r="B36" s="14">
        <v>95.02</v>
      </c>
      <c r="C36" s="14">
        <v>95.07</v>
      </c>
      <c r="D36" s="14">
        <v>95.49</v>
      </c>
      <c r="E36" s="14">
        <v>95.51</v>
      </c>
      <c r="F36" s="14">
        <v>95.84</v>
      </c>
      <c r="G36" s="14">
        <v>96.04</v>
      </c>
      <c r="H36" s="14">
        <v>95.6</v>
      </c>
      <c r="I36" s="14">
        <v>95.09</v>
      </c>
      <c r="J36" s="14">
        <v>94.91</v>
      </c>
      <c r="K36" s="14">
        <v>94.81</v>
      </c>
      <c r="L36" s="14">
        <v>94.61</v>
      </c>
      <c r="M36" s="14">
        <v>94.39</v>
      </c>
      <c r="N36" s="14">
        <v>95.2</v>
      </c>
    </row>
    <row r="37" spans="1:14" ht="13.5" customHeight="1">
      <c r="A37" s="13">
        <v>74</v>
      </c>
      <c r="B37" s="14">
        <v>94.06</v>
      </c>
      <c r="C37" s="14">
        <v>93.61</v>
      </c>
      <c r="D37" s="14">
        <v>93.55</v>
      </c>
      <c r="E37" s="14">
        <v>93.34</v>
      </c>
      <c r="F37" s="14">
        <v>93.11</v>
      </c>
      <c r="G37" s="14">
        <v>92.55</v>
      </c>
      <c r="H37" s="14">
        <v>92.47</v>
      </c>
      <c r="I37" s="14">
        <v>92.29</v>
      </c>
      <c r="J37" s="14">
        <v>92.29</v>
      </c>
      <c r="K37" s="14">
        <v>92.03</v>
      </c>
      <c r="L37" s="14">
        <v>91.82</v>
      </c>
      <c r="M37" s="14">
        <v>91.59</v>
      </c>
      <c r="N37" s="14">
        <v>92.73</v>
      </c>
    </row>
    <row r="38" spans="1:14" ht="13.5" customHeight="1">
      <c r="A38" s="32">
        <v>75</v>
      </c>
      <c r="B38" s="17">
        <v>91.08</v>
      </c>
      <c r="C38" s="17">
        <v>90.26</v>
      </c>
      <c r="D38" s="17">
        <v>89.64</v>
      </c>
      <c r="E38" s="17">
        <v>90.47</v>
      </c>
      <c r="F38" s="17">
        <v>90.28</v>
      </c>
      <c r="G38" s="17">
        <v>89.68</v>
      </c>
      <c r="H38" s="17">
        <v>89.52</v>
      </c>
      <c r="I38" s="17">
        <v>89.4</v>
      </c>
      <c r="J38" s="17">
        <v>89.2</v>
      </c>
      <c r="K38" s="17">
        <v>88.84</v>
      </c>
      <c r="L38" s="17">
        <v>88.59</v>
      </c>
      <c r="M38" s="17">
        <v>88.59</v>
      </c>
      <c r="N38" s="17">
        <v>89.63</v>
      </c>
    </row>
    <row r="39" spans="1:14" ht="13.5" customHeight="1">
      <c r="A39" s="13">
        <v>76</v>
      </c>
      <c r="B39" s="14">
        <v>88.04</v>
      </c>
      <c r="C39" s="14">
        <v>87.86</v>
      </c>
      <c r="D39" s="14">
        <v>87.67</v>
      </c>
      <c r="E39" s="14">
        <v>87.41</v>
      </c>
      <c r="F39" s="14">
        <v>87.43</v>
      </c>
      <c r="G39" s="14">
        <v>86.51</v>
      </c>
      <c r="H39" s="14">
        <v>86.74</v>
      </c>
      <c r="I39" s="14">
        <v>86.46</v>
      </c>
      <c r="J39" s="14">
        <v>85.97</v>
      </c>
      <c r="K39" s="14">
        <v>85.6</v>
      </c>
      <c r="L39" s="14">
        <v>85.73</v>
      </c>
      <c r="M39" s="14">
        <v>85.12</v>
      </c>
      <c r="N39" s="14">
        <v>86.71</v>
      </c>
    </row>
    <row r="40" spans="1:14" ht="13.5" customHeight="1">
      <c r="A40" s="13">
        <v>77</v>
      </c>
      <c r="B40" s="14">
        <v>83.88</v>
      </c>
      <c r="C40" s="14">
        <v>84.19</v>
      </c>
      <c r="D40" s="14">
        <v>84.01</v>
      </c>
      <c r="E40" s="14">
        <v>84.35</v>
      </c>
      <c r="F40" s="14">
        <v>85.09</v>
      </c>
      <c r="G40" s="14">
        <v>85.67</v>
      </c>
      <c r="H40" s="14">
        <v>86.02</v>
      </c>
      <c r="I40" s="14">
        <v>86.35</v>
      </c>
      <c r="J40" s="14">
        <v>86.34</v>
      </c>
      <c r="K40" s="14">
        <v>86.42</v>
      </c>
      <c r="L40" s="14">
        <v>85.85</v>
      </c>
      <c r="M40" s="14">
        <v>86.08</v>
      </c>
      <c r="N40" s="14">
        <v>85.35</v>
      </c>
    </row>
    <row r="41" spans="1:14" ht="13.5" customHeight="1">
      <c r="A41" s="13">
        <v>78</v>
      </c>
      <c r="B41" s="14">
        <v>85.97</v>
      </c>
      <c r="C41" s="14">
        <v>86.17</v>
      </c>
      <c r="D41" s="14">
        <v>86.74</v>
      </c>
      <c r="E41" s="14">
        <v>86.93</v>
      </c>
      <c r="F41" s="14">
        <v>85.6</v>
      </c>
      <c r="G41" s="14">
        <v>85.53</v>
      </c>
      <c r="H41" s="14">
        <v>84.9</v>
      </c>
      <c r="I41" s="14">
        <v>84.38</v>
      </c>
      <c r="J41" s="14">
        <v>84.1</v>
      </c>
      <c r="K41" s="14">
        <v>83.72</v>
      </c>
      <c r="L41" s="14">
        <v>83.28</v>
      </c>
      <c r="M41" s="14">
        <v>83.1</v>
      </c>
      <c r="N41" s="14">
        <v>85.04</v>
      </c>
    </row>
    <row r="42" spans="1:14" ht="13.5" customHeight="1">
      <c r="A42" s="13">
        <v>79</v>
      </c>
      <c r="B42" s="14">
        <v>83.09</v>
      </c>
      <c r="C42" s="14">
        <v>82.8</v>
      </c>
      <c r="D42" s="14">
        <v>83.08</v>
      </c>
      <c r="E42" s="14">
        <v>83.1</v>
      </c>
      <c r="F42" s="14">
        <v>83.68</v>
      </c>
      <c r="G42" s="14">
        <v>84.19</v>
      </c>
      <c r="H42" s="14">
        <v>84.07</v>
      </c>
      <c r="I42" s="14">
        <v>85.24</v>
      </c>
      <c r="J42" s="14">
        <v>86.53</v>
      </c>
      <c r="K42" s="14">
        <v>86.52</v>
      </c>
      <c r="L42" s="14">
        <v>86.15</v>
      </c>
      <c r="M42" s="14">
        <v>85.83</v>
      </c>
      <c r="N42" s="14">
        <v>84.52</v>
      </c>
    </row>
    <row r="43" spans="1:14" ht="13.5" customHeight="1">
      <c r="A43" s="32">
        <v>80</v>
      </c>
      <c r="B43" s="17">
        <v>86.71</v>
      </c>
      <c r="C43" s="17">
        <v>86.36</v>
      </c>
      <c r="D43" s="17">
        <v>85.97</v>
      </c>
      <c r="E43" s="17">
        <v>85.45</v>
      </c>
      <c r="F43" s="17">
        <v>85.12</v>
      </c>
      <c r="G43" s="17">
        <v>84.95</v>
      </c>
      <c r="H43" s="17">
        <v>84.71</v>
      </c>
      <c r="I43" s="17">
        <v>84.18</v>
      </c>
      <c r="J43" s="17">
        <v>83.65</v>
      </c>
      <c r="K43" s="17">
        <v>83.46</v>
      </c>
      <c r="L43" s="17">
        <v>83.08</v>
      </c>
      <c r="M43" s="17">
        <v>82.3</v>
      </c>
      <c r="N43" s="17">
        <v>84.66</v>
      </c>
    </row>
    <row r="44" spans="1:14" ht="13.5" customHeight="1">
      <c r="A44" s="13">
        <v>81</v>
      </c>
      <c r="B44" s="14">
        <v>81.38</v>
      </c>
      <c r="C44" s="14">
        <v>80.9</v>
      </c>
      <c r="D44" s="14">
        <v>81.48</v>
      </c>
      <c r="E44" s="14">
        <v>81.74</v>
      </c>
      <c r="F44" s="14">
        <v>81.82</v>
      </c>
      <c r="G44" s="14">
        <v>81.26</v>
      </c>
      <c r="H44" s="14">
        <v>81.22</v>
      </c>
      <c r="I44" s="14">
        <v>81.71</v>
      </c>
      <c r="J44" s="14">
        <v>82.14</v>
      </c>
      <c r="K44" s="14">
        <v>81.87</v>
      </c>
      <c r="L44" s="14">
        <v>81.63</v>
      </c>
      <c r="M44" s="14">
        <v>81.48</v>
      </c>
      <c r="N44" s="14">
        <v>81.55</v>
      </c>
    </row>
    <row r="45" spans="1:14" ht="13.5" customHeight="1">
      <c r="A45" s="13">
        <v>82</v>
      </c>
      <c r="B45" s="14">
        <v>81.45</v>
      </c>
      <c r="C45" s="14">
        <v>82.4</v>
      </c>
      <c r="D45" s="14">
        <v>83.14</v>
      </c>
      <c r="E45" s="14">
        <v>83.53</v>
      </c>
      <c r="F45" s="14">
        <v>83.36</v>
      </c>
      <c r="G45" s="14">
        <v>84.54</v>
      </c>
      <c r="H45" s="14">
        <v>84.63</v>
      </c>
      <c r="I45" s="14">
        <v>85.13</v>
      </c>
      <c r="J45" s="14">
        <v>84.42</v>
      </c>
      <c r="K45" s="14">
        <v>83.79</v>
      </c>
      <c r="L45" s="14">
        <v>83.53</v>
      </c>
      <c r="M45" s="14">
        <v>83.34</v>
      </c>
      <c r="N45" s="14">
        <v>83.61</v>
      </c>
    </row>
    <row r="46" spans="1:14" ht="13.5" customHeight="1">
      <c r="A46" s="13">
        <v>83</v>
      </c>
      <c r="B46" s="14">
        <v>83.09</v>
      </c>
      <c r="C46" s="14">
        <v>83.23</v>
      </c>
      <c r="D46" s="14">
        <v>83.49</v>
      </c>
      <c r="E46" s="14">
        <v>84.12</v>
      </c>
      <c r="F46" s="14">
        <v>85.17</v>
      </c>
      <c r="G46" s="14">
        <v>85.9</v>
      </c>
      <c r="H46" s="14">
        <v>86.05</v>
      </c>
      <c r="I46" s="14">
        <v>86.28</v>
      </c>
      <c r="J46" s="14">
        <v>86.29</v>
      </c>
      <c r="K46" s="14">
        <v>86.48</v>
      </c>
      <c r="L46" s="14">
        <v>87.01</v>
      </c>
      <c r="M46" s="14">
        <v>87.9</v>
      </c>
      <c r="N46" s="14">
        <v>85.42</v>
      </c>
    </row>
    <row r="47" spans="1:14" ht="13.5" customHeight="1">
      <c r="A47" s="13">
        <v>84</v>
      </c>
      <c r="B47" s="14">
        <v>89.11</v>
      </c>
      <c r="C47" s="14">
        <v>89.97</v>
      </c>
      <c r="D47" s="14">
        <v>90.7</v>
      </c>
      <c r="E47" s="14">
        <v>91.17</v>
      </c>
      <c r="F47" s="14">
        <v>91.55</v>
      </c>
      <c r="G47" s="14">
        <v>91.94</v>
      </c>
      <c r="H47" s="14">
        <v>92.45</v>
      </c>
      <c r="I47" s="14">
        <v>93.75</v>
      </c>
      <c r="J47" s="14">
        <v>93.45</v>
      </c>
      <c r="K47" s="14">
        <v>91.85</v>
      </c>
      <c r="L47" s="14">
        <v>92.2</v>
      </c>
      <c r="M47" s="14">
        <v>92.41</v>
      </c>
      <c r="N47" s="14">
        <v>91.71</v>
      </c>
    </row>
    <row r="48" spans="1:14" ht="13.5" customHeight="1">
      <c r="A48" s="32">
        <v>85</v>
      </c>
      <c r="B48" s="17">
        <v>92.28</v>
      </c>
      <c r="C48" s="17">
        <v>92.37</v>
      </c>
      <c r="D48" s="17">
        <v>92.14</v>
      </c>
      <c r="E48" s="17">
        <v>91.13</v>
      </c>
      <c r="F48" s="17">
        <v>91.08</v>
      </c>
      <c r="G48" s="17">
        <v>91.53</v>
      </c>
      <c r="H48" s="17">
        <v>90.02</v>
      </c>
      <c r="I48" s="17">
        <v>90.62</v>
      </c>
      <c r="J48" s="17">
        <v>90.29</v>
      </c>
      <c r="K48" s="17">
        <v>89.74</v>
      </c>
      <c r="L48" s="17">
        <v>89.26</v>
      </c>
      <c r="M48" s="17">
        <v>89.11</v>
      </c>
      <c r="N48" s="17">
        <v>90.8</v>
      </c>
    </row>
    <row r="49" spans="1:14" ht="13.5" customHeight="1">
      <c r="A49" s="13">
        <v>86</v>
      </c>
      <c r="B49" s="14">
        <v>89.27</v>
      </c>
      <c r="C49" s="14">
        <v>89.39</v>
      </c>
      <c r="D49" s="14">
        <v>89.17</v>
      </c>
      <c r="E49" s="14">
        <v>88.71</v>
      </c>
      <c r="F49" s="14">
        <v>89.33</v>
      </c>
      <c r="G49" s="14">
        <v>89.99</v>
      </c>
      <c r="H49" s="14">
        <v>89.71</v>
      </c>
      <c r="I49" s="14">
        <v>90.45</v>
      </c>
      <c r="J49" s="14">
        <v>89.83</v>
      </c>
      <c r="K49" s="14">
        <v>90.35</v>
      </c>
      <c r="L49" s="14">
        <v>93.93</v>
      </c>
      <c r="M49" s="14">
        <v>94.49</v>
      </c>
      <c r="N49" s="14">
        <v>90.39</v>
      </c>
    </row>
    <row r="50" spans="1:14" ht="13.5" customHeight="1">
      <c r="A50" s="13">
        <v>87</v>
      </c>
      <c r="B50" s="14">
        <v>95.74</v>
      </c>
      <c r="C50" s="14">
        <v>93.54</v>
      </c>
      <c r="D50" s="14">
        <v>92.03</v>
      </c>
      <c r="E50" s="14">
        <v>91.77</v>
      </c>
      <c r="F50" s="14">
        <v>91.28</v>
      </c>
      <c r="G50" s="14">
        <v>92.19</v>
      </c>
      <c r="H50" s="14">
        <v>91.31</v>
      </c>
      <c r="I50" s="14">
        <v>90.99</v>
      </c>
      <c r="J50" s="14">
        <v>90.92</v>
      </c>
      <c r="K50" s="14">
        <v>88.15</v>
      </c>
      <c r="L50" s="14">
        <v>87.06</v>
      </c>
      <c r="M50" s="14">
        <v>86.08</v>
      </c>
      <c r="N50" s="14">
        <v>90.92</v>
      </c>
    </row>
    <row r="51" spans="1:14" ht="13.5" customHeight="1">
      <c r="A51" s="13">
        <v>88</v>
      </c>
      <c r="B51" s="14">
        <v>86.07</v>
      </c>
      <c r="C51" s="14">
        <v>86.19</v>
      </c>
      <c r="D51" s="14">
        <v>86.51</v>
      </c>
      <c r="E51" s="14">
        <v>86.17</v>
      </c>
      <c r="F51" s="14">
        <v>86.15</v>
      </c>
      <c r="G51" s="14">
        <v>86.17</v>
      </c>
      <c r="H51" s="14">
        <v>86.21</v>
      </c>
      <c r="I51" s="14">
        <v>86.78</v>
      </c>
      <c r="J51" s="14">
        <v>87.44</v>
      </c>
      <c r="K51" s="14">
        <v>87.73</v>
      </c>
      <c r="L51" s="14">
        <v>88.02</v>
      </c>
      <c r="M51" s="14">
        <v>87.99</v>
      </c>
      <c r="N51" s="14">
        <v>86.79</v>
      </c>
    </row>
    <row r="52" spans="1:14" ht="13.5" customHeight="1">
      <c r="A52" s="13">
        <v>89</v>
      </c>
      <c r="B52" s="14">
        <v>87.11</v>
      </c>
      <c r="C52" s="14">
        <v>86.99</v>
      </c>
      <c r="D52" s="14">
        <v>87.25</v>
      </c>
      <c r="E52" s="14">
        <v>87.22</v>
      </c>
      <c r="F52" s="14">
        <v>87.99</v>
      </c>
      <c r="G52" s="14">
        <v>88.46</v>
      </c>
      <c r="H52" s="14">
        <v>88.51</v>
      </c>
      <c r="I52" s="14">
        <v>88.66</v>
      </c>
      <c r="J52" s="14">
        <v>89.08</v>
      </c>
      <c r="K52" s="14">
        <v>89.36</v>
      </c>
      <c r="L52" s="14">
        <v>90.13</v>
      </c>
      <c r="M52" s="14">
        <v>89.62</v>
      </c>
      <c r="N52" s="14">
        <v>88.37</v>
      </c>
    </row>
    <row r="53" spans="1:14" ht="13.5" customHeight="1">
      <c r="A53" s="32">
        <v>90</v>
      </c>
      <c r="B53" s="17">
        <v>88.47</v>
      </c>
      <c r="C53" s="17">
        <v>87.37</v>
      </c>
      <c r="D53" s="17">
        <v>87.01</v>
      </c>
      <c r="E53" s="17">
        <v>86.98</v>
      </c>
      <c r="F53" s="17">
        <v>86.84</v>
      </c>
      <c r="G53" s="17">
        <v>88.19</v>
      </c>
      <c r="H53" s="17">
        <v>88.3</v>
      </c>
      <c r="I53" s="17">
        <v>88.02</v>
      </c>
      <c r="J53" s="17">
        <v>87.72</v>
      </c>
      <c r="K53" s="17">
        <v>86.77</v>
      </c>
      <c r="L53" s="17">
        <v>85.62</v>
      </c>
      <c r="M53" s="17">
        <v>84.85</v>
      </c>
      <c r="N53" s="17">
        <v>87.18</v>
      </c>
    </row>
    <row r="54" spans="1:14" ht="13.5" customHeight="1">
      <c r="A54" s="13">
        <v>91</v>
      </c>
      <c r="B54" s="14">
        <v>85.26</v>
      </c>
      <c r="C54" s="14">
        <v>85.53</v>
      </c>
      <c r="D54" s="14">
        <v>86.65</v>
      </c>
      <c r="E54" s="14">
        <v>87.37</v>
      </c>
      <c r="F54" s="14">
        <v>87.07</v>
      </c>
      <c r="G54" s="14">
        <v>86.99</v>
      </c>
      <c r="H54" s="14">
        <v>86.61</v>
      </c>
      <c r="I54" s="14">
        <v>87.33</v>
      </c>
      <c r="J54" s="14">
        <v>88.14</v>
      </c>
      <c r="K54" s="14">
        <v>88.65</v>
      </c>
      <c r="L54" s="14">
        <v>88.27</v>
      </c>
      <c r="M54" s="14">
        <v>88.79</v>
      </c>
      <c r="N54" s="14">
        <v>87.22</v>
      </c>
    </row>
    <row r="55" spans="1:14" ht="13.5" customHeight="1">
      <c r="A55" s="13">
        <v>92</v>
      </c>
      <c r="B55" s="14">
        <v>89.09</v>
      </c>
      <c r="C55" s="14">
        <v>90.3</v>
      </c>
      <c r="D55" s="14">
        <v>91.09</v>
      </c>
      <c r="E55" s="14">
        <v>89.72</v>
      </c>
      <c r="F55" s="14">
        <v>88.85</v>
      </c>
      <c r="G55" s="14">
        <v>88.68</v>
      </c>
      <c r="H55" s="14">
        <v>88.75</v>
      </c>
      <c r="I55" s="14">
        <v>89.23</v>
      </c>
      <c r="J55" s="14">
        <v>88.72</v>
      </c>
      <c r="K55" s="14">
        <v>88.65</v>
      </c>
      <c r="L55" s="14">
        <v>89.3</v>
      </c>
      <c r="M55" s="14">
        <v>90.18</v>
      </c>
      <c r="N55" s="14">
        <v>89.38</v>
      </c>
    </row>
    <row r="56" spans="1:14" ht="13.5" customHeight="1">
      <c r="A56" s="13">
        <v>93</v>
      </c>
      <c r="B56" s="14">
        <v>91.28</v>
      </c>
      <c r="C56" s="14">
        <v>92.3</v>
      </c>
      <c r="D56" s="14">
        <v>93.57</v>
      </c>
      <c r="E56" s="14">
        <v>94.11</v>
      </c>
      <c r="F56" s="14">
        <v>95.01</v>
      </c>
      <c r="G56" s="14">
        <v>95.4</v>
      </c>
      <c r="H56" s="14">
        <v>97.08</v>
      </c>
      <c r="I56" s="14">
        <v>98.55</v>
      </c>
      <c r="J56" s="14">
        <v>98.82</v>
      </c>
      <c r="K56" s="14">
        <v>99.16</v>
      </c>
      <c r="L56" s="14">
        <v>97.13</v>
      </c>
      <c r="M56" s="14">
        <v>95.61</v>
      </c>
      <c r="N56" s="14">
        <v>95.67</v>
      </c>
    </row>
    <row r="57" spans="1:14" s="15" customFormat="1" ht="13.5" customHeight="1">
      <c r="A57" s="13">
        <v>94</v>
      </c>
      <c r="B57" s="14">
        <v>94.94</v>
      </c>
      <c r="C57" s="14">
        <v>94.71</v>
      </c>
      <c r="D57" s="14">
        <v>95.38</v>
      </c>
      <c r="E57" s="14">
        <v>95.92</v>
      </c>
      <c r="F57" s="14">
        <v>94.34</v>
      </c>
      <c r="G57" s="14">
        <v>94.4</v>
      </c>
      <c r="H57" s="14">
        <v>95.52</v>
      </c>
      <c r="I57" s="14">
        <v>96.73</v>
      </c>
      <c r="J57" s="14">
        <v>98.72</v>
      </c>
      <c r="K57" s="14">
        <v>99.12</v>
      </c>
      <c r="L57" s="14">
        <v>97.97</v>
      </c>
      <c r="M57" s="14">
        <v>97.26</v>
      </c>
      <c r="N57" s="14">
        <v>96.25</v>
      </c>
    </row>
    <row r="58" spans="1:14" s="15" customFormat="1" ht="13.5" customHeight="1">
      <c r="A58" s="32">
        <v>95</v>
      </c>
      <c r="B58" s="17">
        <v>96</v>
      </c>
      <c r="C58" s="17">
        <v>96.89</v>
      </c>
      <c r="D58" s="17">
        <v>97.39</v>
      </c>
      <c r="E58" s="17">
        <v>99.09</v>
      </c>
      <c r="F58" s="17">
        <v>100.56</v>
      </c>
      <c r="G58" s="17">
        <v>102.7</v>
      </c>
      <c r="H58" s="17">
        <v>104.31</v>
      </c>
      <c r="I58" s="17">
        <v>105.54</v>
      </c>
      <c r="J58" s="17">
        <v>105.54</v>
      </c>
      <c r="K58" s="17">
        <v>104.84</v>
      </c>
      <c r="L58" s="17">
        <v>103.81</v>
      </c>
      <c r="M58" s="17">
        <v>103.46</v>
      </c>
      <c r="N58" s="17">
        <v>101.68</v>
      </c>
    </row>
    <row r="59" spans="1:14" ht="13.5" customHeight="1">
      <c r="A59" s="13">
        <v>96</v>
      </c>
      <c r="B59" s="14">
        <v>102.75</v>
      </c>
      <c r="C59" s="14">
        <v>103.42</v>
      </c>
      <c r="D59" s="14">
        <v>104.73</v>
      </c>
      <c r="E59" s="14">
        <v>107.08</v>
      </c>
      <c r="F59" s="14">
        <v>108.41</v>
      </c>
      <c r="G59" s="14">
        <v>108.45</v>
      </c>
      <c r="H59" s="14">
        <v>108.58</v>
      </c>
      <c r="I59" s="14">
        <v>109.41</v>
      </c>
      <c r="J59" s="14">
        <v>110.65</v>
      </c>
      <c r="K59" s="14">
        <v>110.92</v>
      </c>
      <c r="L59" s="14">
        <v>112.25</v>
      </c>
      <c r="M59" s="14">
        <v>112.37</v>
      </c>
      <c r="N59" s="14">
        <v>108.25</v>
      </c>
    </row>
    <row r="60" spans="1:14" ht="13.5" customHeight="1">
      <c r="A60" s="13">
        <v>97</v>
      </c>
      <c r="B60" s="14">
        <v>113.14</v>
      </c>
      <c r="C60" s="14">
        <v>112.5</v>
      </c>
      <c r="D60" s="14">
        <v>112.26</v>
      </c>
      <c r="E60" s="14">
        <v>113.85</v>
      </c>
      <c r="F60" s="14">
        <v>116.99</v>
      </c>
      <c r="G60" s="14">
        <v>119.13</v>
      </c>
      <c r="H60" s="14">
        <v>121</v>
      </c>
      <c r="I60" s="14">
        <v>119.64</v>
      </c>
      <c r="J60" s="14">
        <v>117.41</v>
      </c>
      <c r="K60" s="14">
        <v>112.64</v>
      </c>
      <c r="L60" s="14">
        <v>105.82</v>
      </c>
      <c r="M60" s="14">
        <v>101.51</v>
      </c>
      <c r="N60" s="14">
        <v>113.82</v>
      </c>
    </row>
    <row r="61" spans="1:14" ht="13.5" customHeight="1">
      <c r="A61" s="13">
        <v>98</v>
      </c>
      <c r="B61" s="14">
        <v>100.87</v>
      </c>
      <c r="C61" s="14">
        <v>101.99</v>
      </c>
      <c r="D61" s="14">
        <v>101.81</v>
      </c>
      <c r="E61" s="14">
        <v>101.17</v>
      </c>
      <c r="F61" s="14">
        <v>101.19</v>
      </c>
      <c r="G61" s="14">
        <v>102.81</v>
      </c>
      <c r="H61" s="14">
        <v>104.07</v>
      </c>
      <c r="I61" s="14">
        <v>106.46</v>
      </c>
      <c r="J61" s="14">
        <v>106.29</v>
      </c>
      <c r="K61" s="14">
        <v>105.68</v>
      </c>
      <c r="L61" s="14">
        <v>106.95</v>
      </c>
      <c r="M61" s="14">
        <v>107.37</v>
      </c>
      <c r="N61" s="14">
        <v>103.89</v>
      </c>
    </row>
    <row r="62" spans="1:14" ht="13.5" customHeight="1">
      <c r="A62" s="13">
        <v>99</v>
      </c>
      <c r="B62" s="14">
        <v>107.73</v>
      </c>
      <c r="C62" s="14">
        <v>108.21</v>
      </c>
      <c r="D62" s="14">
        <v>108.8</v>
      </c>
      <c r="E62" s="14">
        <v>110.33</v>
      </c>
      <c r="F62" s="14">
        <v>110.72</v>
      </c>
      <c r="G62" s="14">
        <v>110.04</v>
      </c>
      <c r="H62" s="14">
        <v>109.61</v>
      </c>
      <c r="I62" s="14">
        <v>110</v>
      </c>
      <c r="J62" s="14">
        <v>110.31</v>
      </c>
      <c r="K62" s="14">
        <v>109.56</v>
      </c>
      <c r="L62" s="14">
        <v>109.55</v>
      </c>
      <c r="M62" s="14">
        <v>109.88</v>
      </c>
      <c r="N62" s="14">
        <v>109.56</v>
      </c>
    </row>
    <row r="63" spans="1:14" ht="13.5" customHeight="1">
      <c r="A63" s="32">
        <v>100</v>
      </c>
      <c r="B63" s="17">
        <v>109.86</v>
      </c>
      <c r="C63" s="17">
        <v>112.39</v>
      </c>
      <c r="D63" s="17">
        <v>115.13</v>
      </c>
      <c r="E63" s="17">
        <v>115.48</v>
      </c>
      <c r="F63" s="17">
        <v>114.51</v>
      </c>
      <c r="G63" s="17">
        <v>114.32</v>
      </c>
      <c r="H63" s="17">
        <v>114.04</v>
      </c>
      <c r="I63" s="17">
        <v>114.48</v>
      </c>
      <c r="J63" s="17">
        <v>115.9</v>
      </c>
      <c r="K63" s="17">
        <v>115.87</v>
      </c>
      <c r="L63" s="17">
        <v>114.93</v>
      </c>
      <c r="M63" s="17">
        <v>114.58</v>
      </c>
      <c r="N63" s="17">
        <v>114.29</v>
      </c>
    </row>
    <row r="64" spans="1:14" ht="13.5" customHeight="1">
      <c r="A64" s="13">
        <v>101</v>
      </c>
      <c r="B64" s="14">
        <v>114.66</v>
      </c>
      <c r="C64" s="14">
        <v>114.45</v>
      </c>
      <c r="D64" s="14">
        <v>114.89</v>
      </c>
      <c r="E64" s="14">
        <v>114.83</v>
      </c>
      <c r="F64" s="14">
        <v>113.5</v>
      </c>
      <c r="G64" s="14">
        <v>112.29</v>
      </c>
      <c r="H64" s="14">
        <v>112.26</v>
      </c>
      <c r="I64" s="14">
        <v>113.45</v>
      </c>
      <c r="J64" s="14">
        <v>113.18</v>
      </c>
      <c r="K64" s="14">
        <v>111.55</v>
      </c>
      <c r="L64" s="14">
        <v>110.43</v>
      </c>
      <c r="M64" s="14">
        <v>110.05</v>
      </c>
      <c r="N64" s="14">
        <v>112.96</v>
      </c>
    </row>
    <row r="65" spans="1:14" ht="13.5" customHeight="1">
      <c r="A65" s="13">
        <v>102</v>
      </c>
      <c r="B65" s="14">
        <v>110.27</v>
      </c>
      <c r="C65" s="14">
        <v>111.85</v>
      </c>
      <c r="D65" s="14">
        <v>111.34</v>
      </c>
      <c r="E65" s="14">
        <v>110.54</v>
      </c>
      <c r="F65" s="14">
        <v>109.48</v>
      </c>
      <c r="G65" s="14">
        <v>109.94</v>
      </c>
      <c r="H65" s="14">
        <v>109.79</v>
      </c>
      <c r="I65" s="14">
        <v>110.25</v>
      </c>
      <c r="J65" s="14">
        <v>110.27</v>
      </c>
      <c r="K65" s="14">
        <v>109.49</v>
      </c>
      <c r="L65" s="14">
        <v>109.4</v>
      </c>
      <c r="M65" s="14">
        <v>110.04</v>
      </c>
      <c r="N65" s="14">
        <v>110.22</v>
      </c>
    </row>
    <row r="66" spans="1:14" ht="13.5" customHeight="1">
      <c r="A66" s="13">
        <v>103</v>
      </c>
      <c r="B66" s="14">
        <v>110.92</v>
      </c>
      <c r="C66" s="14">
        <v>111.45</v>
      </c>
      <c r="D66" s="14">
        <v>111.32</v>
      </c>
      <c r="E66" s="14">
        <v>110.62</v>
      </c>
      <c r="F66" s="14">
        <v>110.73</v>
      </c>
      <c r="G66" s="14">
        <v>110.82</v>
      </c>
      <c r="H66" s="14">
        <v>110.72</v>
      </c>
      <c r="I66" s="14">
        <v>110.28</v>
      </c>
      <c r="J66" s="14">
        <v>109.33</v>
      </c>
      <c r="K66" s="14">
        <v>107.98</v>
      </c>
      <c r="L66" s="14">
        <v>106.22</v>
      </c>
      <c r="M66" s="14">
        <v>104.78</v>
      </c>
      <c r="N66" s="14">
        <v>109.6</v>
      </c>
    </row>
    <row r="67" spans="1:14" ht="13.5" customHeight="1">
      <c r="A67" s="13">
        <v>104</v>
      </c>
      <c r="B67" s="14">
        <v>102.18</v>
      </c>
      <c r="C67" s="14">
        <v>101.61</v>
      </c>
      <c r="D67" s="14">
        <v>101.5</v>
      </c>
      <c r="E67" s="14">
        <v>100.53</v>
      </c>
      <c r="F67" s="14">
        <v>100.03</v>
      </c>
      <c r="G67" s="14">
        <v>100.33</v>
      </c>
      <c r="H67" s="14">
        <v>99.4</v>
      </c>
      <c r="I67" s="14">
        <v>99.85</v>
      </c>
      <c r="J67" s="14">
        <v>99.81</v>
      </c>
      <c r="K67" s="14">
        <v>98.63</v>
      </c>
      <c r="L67" s="14">
        <v>97.75</v>
      </c>
      <c r="M67" s="14">
        <v>97.13</v>
      </c>
      <c r="N67" s="14">
        <v>99.9</v>
      </c>
    </row>
    <row r="68" spans="1:14" ht="13.5" customHeight="1">
      <c r="A68" s="32">
        <v>105</v>
      </c>
      <c r="B68" s="17">
        <v>96.93</v>
      </c>
      <c r="C68" s="17">
        <v>96.63</v>
      </c>
      <c r="D68" s="17">
        <v>96.5</v>
      </c>
      <c r="E68" s="17">
        <v>96.3</v>
      </c>
      <c r="F68" s="17">
        <v>97.23</v>
      </c>
      <c r="G68" s="17">
        <v>97.52</v>
      </c>
      <c r="H68" s="17">
        <v>96.93</v>
      </c>
      <c r="I68" s="17">
        <v>95.87</v>
      </c>
      <c r="J68" s="17">
        <v>96.04</v>
      </c>
      <c r="K68" s="17">
        <v>96.82</v>
      </c>
      <c r="L68" s="17">
        <v>97.38</v>
      </c>
      <c r="M68" s="17">
        <v>98.87</v>
      </c>
      <c r="N68" s="17">
        <v>96.92</v>
      </c>
    </row>
    <row r="69" spans="1:14" ht="13.5" customHeight="1">
      <c r="A69" s="13">
        <v>106</v>
      </c>
      <c r="B69" s="14">
        <v>99.6</v>
      </c>
      <c r="C69" s="14">
        <v>99.01</v>
      </c>
      <c r="D69" s="14">
        <v>98.15</v>
      </c>
      <c r="E69" s="14">
        <v>97.25</v>
      </c>
      <c r="F69" s="14">
        <v>95.98</v>
      </c>
      <c r="G69" s="14">
        <v>95.83</v>
      </c>
      <c r="H69" s="14">
        <v>96.29</v>
      </c>
      <c r="I69" s="14">
        <v>97</v>
      </c>
      <c r="J69" s="14">
        <v>97.88</v>
      </c>
      <c r="K69" s="14">
        <v>98.42</v>
      </c>
      <c r="L69" s="14">
        <v>98.9</v>
      </c>
      <c r="M69" s="14">
        <v>99.18</v>
      </c>
      <c r="N69" s="14">
        <v>97.79</v>
      </c>
    </row>
    <row r="70" spans="1:14" ht="13.5" customHeight="1">
      <c r="A70" s="13">
        <v>107</v>
      </c>
      <c r="B70" s="14">
        <v>98.87</v>
      </c>
      <c r="C70" s="14">
        <v>98.81</v>
      </c>
      <c r="D70" s="14">
        <v>98.72</v>
      </c>
      <c r="E70" s="14">
        <v>99.66</v>
      </c>
      <c r="F70" s="14">
        <v>101.34</v>
      </c>
      <c r="G70" s="14">
        <v>102.2</v>
      </c>
      <c r="H70" s="14">
        <v>103.07</v>
      </c>
      <c r="I70" s="14">
        <v>103.58</v>
      </c>
      <c r="J70" s="14">
        <v>104.03</v>
      </c>
      <c r="K70" s="14">
        <v>104.02</v>
      </c>
      <c r="L70" s="14">
        <v>101.82</v>
      </c>
      <c r="M70" s="14">
        <v>99.95</v>
      </c>
      <c r="N70" s="14">
        <v>101.34</v>
      </c>
    </row>
    <row r="71" spans="1:14" ht="13.5" customHeight="1">
      <c r="A71" s="13">
        <v>108</v>
      </c>
      <c r="B71" s="14">
        <v>99.13</v>
      </c>
      <c r="C71" s="14">
        <v>99.43</v>
      </c>
      <c r="D71" s="14">
        <v>99.9</v>
      </c>
      <c r="E71" s="14">
        <v>100.34</v>
      </c>
      <c r="F71" s="14">
        <v>100.94</v>
      </c>
      <c r="G71" s="14">
        <v>100.15</v>
      </c>
      <c r="H71" s="14">
        <v>99.38</v>
      </c>
      <c r="I71" s="14">
        <v>99.79</v>
      </c>
      <c r="J71" s="14">
        <v>99.04</v>
      </c>
      <c r="K71" s="14">
        <v>97.4</v>
      </c>
      <c r="L71" s="14">
        <v>96.65</v>
      </c>
      <c r="M71" s="14">
        <v>96.47</v>
      </c>
      <c r="N71" s="14">
        <v>99.05</v>
      </c>
    </row>
    <row r="72" spans="1:14" ht="13.5" customHeight="1">
      <c r="A72" s="13">
        <v>109</v>
      </c>
      <c r="B72" s="14">
        <v>95.83</v>
      </c>
      <c r="C72" s="14">
        <v>94.97</v>
      </c>
      <c r="D72" s="14">
        <v>92.39</v>
      </c>
      <c r="E72" s="14">
        <v>89.08</v>
      </c>
      <c r="F72" s="14">
        <v>88.63</v>
      </c>
      <c r="G72" s="14">
        <v>89.83</v>
      </c>
      <c r="H72" s="14">
        <v>90.44</v>
      </c>
      <c r="I72" s="14">
        <v>91</v>
      </c>
      <c r="J72" s="14">
        <v>90.97</v>
      </c>
      <c r="K72" s="14">
        <v>90.3</v>
      </c>
      <c r="L72" s="14">
        <v>90.95</v>
      </c>
      <c r="M72" s="14">
        <v>91.85</v>
      </c>
      <c r="N72" s="14">
        <v>91.35</v>
      </c>
    </row>
    <row r="73" spans="1:14" ht="13.5" customHeight="1">
      <c r="A73" s="32">
        <v>110</v>
      </c>
      <c r="B73" s="17">
        <v>93.86</v>
      </c>
      <c r="C73" s="17">
        <v>95.06</v>
      </c>
      <c r="D73" s="17">
        <v>97.19</v>
      </c>
      <c r="E73" s="17">
        <v>98.43</v>
      </c>
      <c r="F73" s="17">
        <v>99.01</v>
      </c>
      <c r="G73" s="17">
        <v>99.69</v>
      </c>
      <c r="H73" s="17">
        <v>101.32</v>
      </c>
      <c r="I73" s="17">
        <v>101.76</v>
      </c>
      <c r="J73" s="17">
        <v>101.97</v>
      </c>
      <c r="K73" s="17">
        <v>104.03</v>
      </c>
      <c r="L73" s="17">
        <v>104.21</v>
      </c>
      <c r="M73" s="17">
        <v>103.46</v>
      </c>
      <c r="N73" s="17">
        <v>100</v>
      </c>
    </row>
    <row r="74" spans="1:14" ht="13.5" customHeight="1">
      <c r="A74" s="13">
        <v>111</v>
      </c>
      <c r="B74" s="14">
        <v>104.46</v>
      </c>
      <c r="C74" s="14">
        <v>106.58</v>
      </c>
      <c r="D74" s="14">
        <v>110.95</v>
      </c>
      <c r="E74" s="14">
        <v>113.76</v>
      </c>
      <c r="F74" s="14">
        <v>115.72</v>
      </c>
      <c r="G74" s="14">
        <v>115.93</v>
      </c>
      <c r="H74" s="14">
        <v>114.45</v>
      </c>
      <c r="I74" s="14">
        <v>112.89</v>
      </c>
      <c r="J74" s="14">
        <v>114.42</v>
      </c>
      <c r="K74" s="14">
        <v>115.45</v>
      </c>
      <c r="L74" s="14">
        <v>113.68</v>
      </c>
      <c r="M74" s="14">
        <v>110.72</v>
      </c>
      <c r="N74" s="14">
        <v>112.42</v>
      </c>
    </row>
    <row r="75" spans="1:14" ht="13.5" customHeight="1">
      <c r="A75" s="13">
        <v>112</v>
      </c>
      <c r="B75" s="14">
        <v>110.65</v>
      </c>
      <c r="C75" s="14">
        <v>109.82</v>
      </c>
      <c r="D75" s="14">
        <v>109.92</v>
      </c>
      <c r="E75" s="14">
        <v>109.66</v>
      </c>
      <c r="F75" s="14">
        <v>108.8</v>
      </c>
      <c r="G75" s="14">
        <v>108.15</v>
      </c>
      <c r="H75" s="14">
        <v>108.92</v>
      </c>
      <c r="I75" s="14">
        <v>111.06</v>
      </c>
      <c r="J75" s="14">
        <v>112.41</v>
      </c>
      <c r="K75" s="14">
        <v>112.71</v>
      </c>
      <c r="L75" s="14">
        <v>110.95</v>
      </c>
      <c r="M75" s="14">
        <v>109.11</v>
      </c>
      <c r="N75" s="14">
        <v>110.18</v>
      </c>
    </row>
    <row r="76" spans="1:14" ht="13.5" customHeight="1">
      <c r="A76" s="13">
        <v>113</v>
      </c>
      <c r="B76" s="14">
        <v>108.93</v>
      </c>
      <c r="C76" s="14">
        <v>109.2</v>
      </c>
      <c r="D76" s="14">
        <v>110.04</v>
      </c>
      <c r="E76" s="14">
        <v>112.07</v>
      </c>
      <c r="F76" s="14" t="s">
        <v>33</v>
      </c>
      <c r="G76" s="14" t="s">
        <v>33</v>
      </c>
      <c r="H76" s="14" t="s">
        <v>33</v>
      </c>
      <c r="I76" s="14" t="s">
        <v>33</v>
      </c>
      <c r="J76" s="14" t="s">
        <v>33</v>
      </c>
      <c r="K76" s="14" t="s">
        <v>33</v>
      </c>
      <c r="L76" s="14" t="s">
        <v>33</v>
      </c>
      <c r="M76" s="14" t="s">
        <v>33</v>
      </c>
      <c r="N76" s="14">
        <v>110.06</v>
      </c>
    </row>
    <row r="77" spans="1:14" ht="13.5" customHeight="1" hidden="1">
      <c r="A77" s="13">
        <v>114</v>
      </c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 t="s">
        <v>33</v>
      </c>
    </row>
    <row r="78" spans="1:14" ht="13.5" customHeight="1" hidden="1">
      <c r="A78" s="32">
        <v>115</v>
      </c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</row>
    <row r="79" spans="1:14" ht="13.5" customHeight="1" hidden="1">
      <c r="A79" s="13">
        <v>116</v>
      </c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</row>
    <row r="80" spans="1:14" s="15" customFormat="1" ht="3" customHeight="1">
      <c r="A80" s="16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</row>
    <row r="81" spans="1:14" ht="15.75" customHeight="1">
      <c r="A81" s="18" t="s">
        <v>47</v>
      </c>
      <c r="B81" s="2"/>
      <c r="C81" s="2"/>
      <c r="D81" s="2"/>
      <c r="E81" s="2"/>
      <c r="F81" s="2"/>
      <c r="G81" s="2"/>
      <c r="H81" s="2"/>
      <c r="I81" s="15"/>
      <c r="J81" s="15"/>
      <c r="K81" s="15"/>
      <c r="L81" s="15"/>
      <c r="M81" s="15"/>
      <c r="N81" s="15"/>
    </row>
    <row r="82" spans="1:14" ht="15.75" customHeight="1">
      <c r="A82" s="74" t="s">
        <v>49</v>
      </c>
      <c r="B82" s="74"/>
      <c r="C82" s="74"/>
      <c r="D82" s="74"/>
      <c r="E82" s="74"/>
      <c r="F82" s="74"/>
      <c r="G82" s="74"/>
      <c r="H82" s="74"/>
      <c r="I82" s="74"/>
      <c r="J82" s="74"/>
      <c r="K82" s="74"/>
      <c r="L82" s="74"/>
      <c r="M82" s="74"/>
      <c r="N82" s="74"/>
    </row>
    <row r="83" spans="1:14" ht="15.75" customHeight="1">
      <c r="A83" s="74" t="s">
        <v>50</v>
      </c>
      <c r="B83" s="74"/>
      <c r="C83" s="74"/>
      <c r="D83" s="74"/>
      <c r="E83" s="74"/>
      <c r="F83" s="74"/>
      <c r="G83" s="74"/>
      <c r="H83" s="74"/>
      <c r="I83" s="74"/>
      <c r="J83" s="74"/>
      <c r="K83" s="74"/>
      <c r="L83" s="74"/>
      <c r="M83" s="74"/>
      <c r="N83" s="74"/>
    </row>
    <row r="84" spans="1:14" ht="15.75" customHeight="1">
      <c r="A84" s="74" t="s">
        <v>51</v>
      </c>
      <c r="B84" s="74"/>
      <c r="C84" s="74"/>
      <c r="D84" s="74"/>
      <c r="E84" s="74"/>
      <c r="F84" s="74"/>
      <c r="G84" s="74"/>
      <c r="H84" s="74"/>
      <c r="I84" s="74"/>
      <c r="J84" s="74"/>
      <c r="K84" s="74"/>
      <c r="L84" s="74"/>
      <c r="M84" s="74"/>
      <c r="N84" s="74"/>
    </row>
    <row r="85" spans="1:14" ht="15.75" customHeight="1">
      <c r="A85" s="74" t="s">
        <v>52</v>
      </c>
      <c r="B85" s="74"/>
      <c r="C85" s="74"/>
      <c r="D85" s="74"/>
      <c r="E85" s="74"/>
      <c r="F85" s="74"/>
      <c r="G85" s="74"/>
      <c r="H85" s="74"/>
      <c r="I85" s="74"/>
      <c r="J85" s="74"/>
      <c r="K85" s="74"/>
      <c r="L85" s="74"/>
      <c r="M85" s="74"/>
      <c r="N85" s="74"/>
    </row>
    <row r="86" spans="1:14" ht="15.75" customHeight="1">
      <c r="A86" s="74" t="s">
        <v>53</v>
      </c>
      <c r="B86" s="74"/>
      <c r="C86" s="74"/>
      <c r="D86" s="74"/>
      <c r="E86" s="74"/>
      <c r="F86" s="74"/>
      <c r="G86" s="74"/>
      <c r="H86" s="74"/>
      <c r="I86" s="74"/>
      <c r="J86" s="74"/>
      <c r="K86" s="74"/>
      <c r="L86" s="74"/>
      <c r="M86" s="74"/>
      <c r="N86" s="74"/>
    </row>
    <row r="87" spans="2:14" ht="15.75" customHeight="1"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</row>
    <row r="88" spans="2:14" ht="15.75" customHeight="1"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</row>
    <row r="89" spans="2:14" ht="15.75" customHeight="1"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</row>
    <row r="90" spans="2:14" ht="15.75" customHeight="1"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</row>
    <row r="91" spans="2:14" ht="15.75" customHeight="1"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</row>
    <row r="92" spans="2:14" ht="15.75" customHeight="1"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</row>
    <row r="93" spans="2:14" ht="15.75" customHeight="1"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</row>
    <row r="94" spans="2:14" ht="15.75" customHeight="1"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</row>
    <row r="95" spans="2:14" ht="15.75" customHeight="1"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</row>
    <row r="96" spans="2:14" ht="15.75" customHeight="1"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</row>
    <row r="97" spans="2:14" ht="15.75" customHeight="1"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</row>
    <row r="98" spans="2:14" ht="15.75" customHeight="1"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</row>
    <row r="99" spans="2:14" ht="15.75" customHeight="1"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</row>
    <row r="100" spans="2:14" ht="15.75" customHeight="1"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</row>
    <row r="101" spans="2:14" ht="15.75" customHeight="1"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</row>
    <row r="102" spans="2:14" ht="15.75" customHeight="1"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</row>
    <row r="103" spans="2:14" ht="15.75" customHeight="1"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</row>
    <row r="104" spans="2:14" ht="15.75" customHeight="1"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</row>
    <row r="105" spans="2:14" ht="15.75" customHeight="1"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</row>
    <row r="106" spans="2:14" ht="15.75" customHeight="1"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</row>
    <row r="107" spans="2:14" ht="15.75" customHeight="1"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</row>
    <row r="108" spans="2:14" ht="15.75" customHeight="1"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</row>
    <row r="109" spans="2:14" ht="15.75" customHeight="1"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</row>
    <row r="110" spans="2:14" ht="15.75" customHeight="1"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</row>
    <row r="111" spans="2:14" ht="15.75" customHeight="1"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</row>
    <row r="112" spans="2:14" ht="15.75" customHeight="1"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</row>
    <row r="113" spans="2:14" ht="15.75" customHeight="1"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</row>
    <row r="114" spans="2:14" ht="15.75" customHeight="1"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</row>
    <row r="115" spans="2:14" ht="15.75" customHeight="1"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</row>
    <row r="116" spans="2:14" ht="15.75" customHeight="1"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</row>
    <row r="117" spans="2:14" ht="15.75" customHeight="1"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</row>
    <row r="118" spans="2:14" ht="15.75" customHeight="1"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</row>
    <row r="119" spans="2:14" ht="15.75" customHeight="1"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</row>
    <row r="120" spans="2:14" ht="15.75" customHeight="1"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</row>
    <row r="121" spans="2:14" ht="15.75" customHeight="1"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</row>
    <row r="122" spans="2:14" ht="15.75" customHeight="1"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</row>
    <row r="123" spans="2:14" ht="15.75" customHeight="1"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</row>
    <row r="124" spans="2:14" ht="15.75" customHeight="1"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</row>
    <row r="125" spans="2:14" ht="15.75" customHeight="1"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</row>
    <row r="126" spans="2:14" ht="15.75" customHeight="1"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</row>
    <row r="127" spans="2:14" ht="15.75" customHeight="1"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</row>
    <row r="128" spans="2:14" ht="15.75" customHeight="1"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</row>
    <row r="129" spans="2:14" ht="15.75" customHeight="1"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</row>
    <row r="130" spans="2:14" ht="15.75" customHeight="1"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</row>
    <row r="131" spans="2:14" ht="15.75" customHeight="1"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</row>
    <row r="132" spans="2:14" ht="15.75" customHeight="1"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</row>
    <row r="133" spans="2:14" ht="15.75" customHeight="1"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</row>
    <row r="134" spans="2:14" ht="15.75" customHeight="1"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</row>
    <row r="135" spans="2:14" ht="15.75" customHeight="1"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</row>
    <row r="136" spans="2:14" ht="15.75" customHeight="1"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</row>
    <row r="137" spans="2:14" ht="15.75" customHeight="1"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</row>
    <row r="138" spans="2:14" ht="15.75" customHeight="1"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</row>
    <row r="139" spans="2:14" ht="15.75" customHeight="1"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</row>
    <row r="140" spans="2:14" ht="15.75" customHeight="1"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</row>
    <row r="141" spans="2:14" ht="15.75" customHeight="1"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</row>
    <row r="142" spans="2:14" ht="15.75" customHeight="1"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</row>
    <row r="143" spans="2:14" ht="15.75" customHeight="1"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</row>
    <row r="144" spans="2:14" ht="15.75" customHeight="1"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</row>
    <row r="145" spans="2:14" ht="15.75" customHeight="1"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</row>
    <row r="146" spans="2:14" ht="15.75" customHeight="1"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</row>
    <row r="147" spans="2:14" ht="15.75" customHeight="1"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</row>
    <row r="148" spans="2:14" ht="15.75" customHeight="1"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</row>
    <row r="149" spans="2:14" ht="15.75" customHeight="1"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</row>
    <row r="150" spans="2:14" ht="15.75" customHeight="1"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</row>
    <row r="151" spans="2:14" ht="15.75" customHeight="1"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</row>
    <row r="152" spans="2:14" ht="15.75" customHeight="1"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</row>
    <row r="153" spans="2:14" ht="15.75" customHeight="1"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</row>
    <row r="154" spans="2:14" ht="15.75" customHeight="1"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</row>
    <row r="155" spans="2:14" ht="15.75" customHeight="1"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</row>
    <row r="156" spans="2:14" ht="15.75" customHeight="1"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</row>
    <row r="157" spans="2:14" ht="15.75" customHeight="1"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</row>
    <row r="158" spans="2:14" ht="15.75" customHeight="1"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</row>
    <row r="159" spans="2:14" ht="15.75" customHeight="1"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</row>
    <row r="160" spans="2:14" ht="15.75" customHeight="1"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</row>
    <row r="161" spans="2:14" ht="15.75" customHeight="1"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</row>
    <row r="162" spans="2:14" ht="15.75" customHeight="1"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</row>
    <row r="163" spans="2:14" ht="15.75" customHeight="1"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</row>
    <row r="164" spans="2:14" ht="15.75" customHeight="1"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</row>
    <row r="165" spans="2:14" ht="15.75" customHeight="1"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</row>
    <row r="166" spans="2:14" ht="15.75" customHeight="1"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</row>
    <row r="167" spans="2:14" ht="15.75" customHeight="1"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</row>
    <row r="168" spans="2:14" ht="15.75" customHeight="1"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</row>
    <row r="169" spans="2:14" ht="15.75" customHeight="1"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</row>
    <row r="170" spans="2:14" ht="15.75" customHeight="1"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</row>
    <row r="171" spans="2:14" ht="15.75" customHeight="1"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</row>
    <row r="172" spans="2:14" ht="15.75" customHeight="1"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</row>
    <row r="173" spans="2:14" ht="15.75" customHeight="1"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</row>
    <row r="174" spans="2:14" ht="15.75" customHeight="1"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</row>
    <row r="175" spans="2:14" ht="15.75" customHeight="1"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</row>
    <row r="176" spans="2:14" ht="15.75" customHeight="1"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</row>
    <row r="177" spans="2:14" ht="15.75" customHeight="1"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</row>
  </sheetData>
  <sheetProtection/>
  <mergeCells count="7">
    <mergeCell ref="A1:N1"/>
    <mergeCell ref="K2:N2"/>
    <mergeCell ref="A85:N85"/>
    <mergeCell ref="A86:N86"/>
    <mergeCell ref="A82:N82"/>
    <mergeCell ref="A83:N83"/>
    <mergeCell ref="A84:N84"/>
  </mergeCells>
  <printOptions horizontalCentered="1"/>
  <pageMargins left="0" right="0" top="0" bottom="0" header="0" footer="0"/>
  <pageSetup fitToHeight="1" fitToWidth="1" horizontalDpi="600" verticalDpi="600" orientation="portrait" paperSize="9" scale="7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4"/>
  <sheetViews>
    <sheetView view="pageBreakPreview" zoomScaleSheetLayoutView="100" zoomScalePageLayoutView="0" workbookViewId="0" topLeftCell="A1">
      <pane xSplit="1" ySplit="3" topLeftCell="B49" activePane="bottomRight" state="frozen"/>
      <selection pane="topLeft" activeCell="A82" sqref="A82:N86"/>
      <selection pane="topRight" activeCell="A82" sqref="A82:N86"/>
      <selection pane="bottomLeft" activeCell="A82" sqref="A82:N86"/>
      <selection pane="bottomRight" activeCell="A1" sqref="A1:N1"/>
    </sheetView>
  </sheetViews>
  <sheetFormatPr defaultColWidth="7.125" defaultRowHeight="15.75" customHeight="1"/>
  <cols>
    <col min="1" max="1" width="6.00390625" style="5" customWidth="1"/>
    <col min="2" max="13" width="7.125" style="5" customWidth="1"/>
    <col min="14" max="14" width="8.50390625" style="5" customWidth="1"/>
    <col min="15" max="16384" width="7.125" style="5" customWidth="1"/>
  </cols>
  <sheetData>
    <row r="1" spans="1:14" s="4" customFormat="1" ht="15" customHeight="1">
      <c r="A1" s="75" t="s">
        <v>32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</row>
    <row r="2" spans="1:14" ht="12.75" customHeight="1">
      <c r="A2" s="19"/>
      <c r="B2" s="20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2"/>
    </row>
    <row r="3" spans="1:14" s="26" customFormat="1" ht="13.5" customHeight="1">
      <c r="A3" s="23" t="s">
        <v>17</v>
      </c>
      <c r="B3" s="24" t="s">
        <v>3</v>
      </c>
      <c r="C3" s="24" t="s">
        <v>4</v>
      </c>
      <c r="D3" s="24" t="s">
        <v>5</v>
      </c>
      <c r="E3" s="24" t="s">
        <v>6</v>
      </c>
      <c r="F3" s="24" t="s">
        <v>7</v>
      </c>
      <c r="G3" s="24" t="s">
        <v>8</v>
      </c>
      <c r="H3" s="24" t="s">
        <v>9</v>
      </c>
      <c r="I3" s="24" t="s">
        <v>10</v>
      </c>
      <c r="J3" s="24" t="s">
        <v>11</v>
      </c>
      <c r="K3" s="24" t="s">
        <v>12</v>
      </c>
      <c r="L3" s="24" t="s">
        <v>13</v>
      </c>
      <c r="M3" s="24" t="s">
        <v>14</v>
      </c>
      <c r="N3" s="25" t="s">
        <v>15</v>
      </c>
    </row>
    <row r="4" spans="1:14" s="26" customFormat="1" ht="12.75" customHeight="1">
      <c r="A4" s="27">
        <v>42</v>
      </c>
      <c r="B4" s="28">
        <v>3.6</v>
      </c>
      <c r="C4" s="28">
        <v>2.81</v>
      </c>
      <c r="D4" s="28">
        <v>0.13</v>
      </c>
      <c r="E4" s="28">
        <v>0</v>
      </c>
      <c r="F4" s="28">
        <v>5.41</v>
      </c>
      <c r="G4" s="28">
        <v>7.51</v>
      </c>
      <c r="H4" s="28">
        <v>10.97</v>
      </c>
      <c r="I4" s="28">
        <v>12.67</v>
      </c>
      <c r="J4" s="28">
        <v>14.1</v>
      </c>
      <c r="K4" s="28">
        <v>16.55</v>
      </c>
      <c r="L4" s="28">
        <v>17.17</v>
      </c>
      <c r="M4" s="28">
        <v>15.77</v>
      </c>
      <c r="N4" s="28">
        <v>8.84</v>
      </c>
    </row>
    <row r="5" spans="1:14" ht="12.75" customHeight="1">
      <c r="A5" s="13">
        <v>43</v>
      </c>
      <c r="B5" s="29">
        <v>13</v>
      </c>
      <c r="C5" s="29">
        <v>10.6</v>
      </c>
      <c r="D5" s="29">
        <v>10.69</v>
      </c>
      <c r="E5" s="29">
        <v>10.44</v>
      </c>
      <c r="F5" s="29">
        <v>6.48</v>
      </c>
      <c r="G5" s="29">
        <v>1.79</v>
      </c>
      <c r="H5" s="29">
        <v>-1.88</v>
      </c>
      <c r="I5" s="29">
        <v>-2.66</v>
      </c>
      <c r="J5" s="29">
        <v>-4.71</v>
      </c>
      <c r="K5" s="29">
        <v>-5.92</v>
      </c>
      <c r="L5" s="29">
        <v>-4.56</v>
      </c>
      <c r="M5" s="29">
        <v>-3.62</v>
      </c>
      <c r="N5" s="29">
        <v>2.16</v>
      </c>
    </row>
    <row r="6" spans="1:14" ht="12.75" customHeight="1">
      <c r="A6" s="13">
        <v>44</v>
      </c>
      <c r="B6" s="29">
        <v>0.6</v>
      </c>
      <c r="C6" s="29">
        <v>4.1</v>
      </c>
      <c r="D6" s="29">
        <v>5.91</v>
      </c>
      <c r="E6" s="29">
        <v>6.1</v>
      </c>
      <c r="F6" s="29">
        <v>8.32</v>
      </c>
      <c r="G6" s="29">
        <v>11.58</v>
      </c>
      <c r="H6" s="29">
        <v>13.9</v>
      </c>
      <c r="I6" s="29">
        <v>17.08</v>
      </c>
      <c r="J6" s="29">
        <v>21.18</v>
      </c>
      <c r="K6" s="29">
        <v>25.05</v>
      </c>
      <c r="L6" s="29">
        <v>32.17</v>
      </c>
      <c r="M6" s="29">
        <v>30.08</v>
      </c>
      <c r="N6" s="29">
        <v>14.47</v>
      </c>
    </row>
    <row r="7" spans="1:14" ht="12.75" customHeight="1">
      <c r="A7" s="32">
        <v>45</v>
      </c>
      <c r="B7" s="33">
        <v>21.68</v>
      </c>
      <c r="C7" s="33">
        <v>17.43</v>
      </c>
      <c r="D7" s="33">
        <v>15.16</v>
      </c>
      <c r="E7" s="33">
        <v>15.91</v>
      </c>
      <c r="F7" s="33">
        <v>14.36</v>
      </c>
      <c r="G7" s="33">
        <v>15.34</v>
      </c>
      <c r="H7" s="33">
        <v>13.27</v>
      </c>
      <c r="I7" s="33">
        <v>9.98</v>
      </c>
      <c r="J7" s="33">
        <v>9.53</v>
      </c>
      <c r="K7" s="33">
        <v>10.37</v>
      </c>
      <c r="L7" s="33">
        <v>5.25</v>
      </c>
      <c r="M7" s="33">
        <v>5.58</v>
      </c>
      <c r="N7" s="33">
        <v>12.53</v>
      </c>
    </row>
    <row r="8" spans="1:14" ht="12.75" customHeight="1">
      <c r="A8" s="13">
        <v>46</v>
      </c>
      <c r="B8" s="29">
        <v>8.56</v>
      </c>
      <c r="C8" s="29">
        <v>9.96</v>
      </c>
      <c r="D8" s="29">
        <v>9.9</v>
      </c>
      <c r="E8" s="29">
        <v>8.61</v>
      </c>
      <c r="F8" s="29">
        <v>8.08</v>
      </c>
      <c r="G8" s="29">
        <v>7.92</v>
      </c>
      <c r="H8" s="29">
        <v>8.85</v>
      </c>
      <c r="I8" s="29">
        <v>8.58</v>
      </c>
      <c r="J8" s="29">
        <v>7.5</v>
      </c>
      <c r="K8" s="29">
        <v>4.19</v>
      </c>
      <c r="L8" s="29">
        <v>2.84</v>
      </c>
      <c r="M8" s="29">
        <v>1.73</v>
      </c>
      <c r="N8" s="29">
        <v>7.14</v>
      </c>
    </row>
    <row r="9" spans="1:14" ht="12.75" customHeight="1">
      <c r="A9" s="13">
        <v>47</v>
      </c>
      <c r="B9" s="29">
        <v>1.41</v>
      </c>
      <c r="C9" s="29">
        <v>0.85</v>
      </c>
      <c r="D9" s="29">
        <v>0.68</v>
      </c>
      <c r="E9" s="29">
        <v>0.54</v>
      </c>
      <c r="F9" s="29">
        <v>1.62</v>
      </c>
      <c r="G9" s="29">
        <v>1.13</v>
      </c>
      <c r="H9" s="29">
        <v>0.23</v>
      </c>
      <c r="I9" s="29">
        <v>0.59</v>
      </c>
      <c r="J9" s="29">
        <v>0.22</v>
      </c>
      <c r="K9" s="29">
        <v>1.34</v>
      </c>
      <c r="L9" s="29">
        <v>2.32</v>
      </c>
      <c r="M9" s="29">
        <v>5.86</v>
      </c>
      <c r="N9" s="29">
        <v>1.4</v>
      </c>
    </row>
    <row r="10" spans="1:14" ht="12.75" customHeight="1">
      <c r="A10" s="13">
        <v>48</v>
      </c>
      <c r="B10" s="29">
        <v>6.26</v>
      </c>
      <c r="C10" s="29">
        <v>6.36</v>
      </c>
      <c r="D10" s="29">
        <v>7.83</v>
      </c>
      <c r="E10" s="29">
        <v>7.17</v>
      </c>
      <c r="F10" s="29">
        <v>6.2</v>
      </c>
      <c r="G10" s="29">
        <v>8.65</v>
      </c>
      <c r="H10" s="29">
        <v>11.55</v>
      </c>
      <c r="I10" s="29">
        <v>13.41</v>
      </c>
      <c r="J10" s="29">
        <v>15.13</v>
      </c>
      <c r="K10" s="29">
        <v>14.9</v>
      </c>
      <c r="L10" s="29">
        <v>14.66</v>
      </c>
      <c r="M10" s="29">
        <v>10.82</v>
      </c>
      <c r="N10" s="29">
        <v>10.25</v>
      </c>
    </row>
    <row r="11" spans="1:14" ht="12.75" customHeight="1">
      <c r="A11" s="13">
        <v>49</v>
      </c>
      <c r="B11" s="29">
        <v>12.2</v>
      </c>
      <c r="C11" s="29">
        <v>12.29</v>
      </c>
      <c r="D11" s="29">
        <v>15.6</v>
      </c>
      <c r="E11" s="29">
        <v>18.84</v>
      </c>
      <c r="F11" s="29">
        <v>16.44</v>
      </c>
      <c r="G11" s="29">
        <v>15.71</v>
      </c>
      <c r="H11" s="29">
        <v>12.84</v>
      </c>
      <c r="I11" s="29">
        <v>14.49</v>
      </c>
      <c r="J11" s="29">
        <v>14.7</v>
      </c>
      <c r="K11" s="29">
        <v>13.66</v>
      </c>
      <c r="L11" s="29">
        <v>12.07</v>
      </c>
      <c r="M11" s="29">
        <v>11.67</v>
      </c>
      <c r="N11" s="29">
        <v>14.17</v>
      </c>
    </row>
    <row r="12" spans="1:14" ht="12.75" customHeight="1">
      <c r="A12" s="32">
        <v>50</v>
      </c>
      <c r="B12" s="33">
        <v>9.15</v>
      </c>
      <c r="C12" s="33">
        <v>9.31</v>
      </c>
      <c r="D12" s="33">
        <v>4.31</v>
      </c>
      <c r="E12" s="33">
        <v>0.8</v>
      </c>
      <c r="F12" s="33">
        <v>3.91</v>
      </c>
      <c r="G12" s="33">
        <v>3.17</v>
      </c>
      <c r="H12" s="33">
        <v>3.78</v>
      </c>
      <c r="I12" s="33">
        <v>2.33</v>
      </c>
      <c r="J12" s="33">
        <v>1.5</v>
      </c>
      <c r="K12" s="33">
        <v>0.91</v>
      </c>
      <c r="L12" s="33">
        <v>0.58</v>
      </c>
      <c r="M12" s="33">
        <v>0.07</v>
      </c>
      <c r="N12" s="33">
        <v>3.24</v>
      </c>
    </row>
    <row r="13" spans="1:14" ht="12.75" customHeight="1">
      <c r="A13" s="13">
        <v>51</v>
      </c>
      <c r="B13" s="29">
        <v>1.48</v>
      </c>
      <c r="C13" s="29">
        <v>1.02</v>
      </c>
      <c r="D13" s="29">
        <v>1.34</v>
      </c>
      <c r="E13" s="29">
        <v>2.53</v>
      </c>
      <c r="F13" s="29">
        <v>4.07</v>
      </c>
      <c r="G13" s="29">
        <v>3.56</v>
      </c>
      <c r="H13" s="29">
        <v>2.88</v>
      </c>
      <c r="I13" s="29">
        <v>0.92</v>
      </c>
      <c r="J13" s="29">
        <v>1.71</v>
      </c>
      <c r="K13" s="29">
        <v>4.31</v>
      </c>
      <c r="L13" s="29">
        <v>6.06</v>
      </c>
      <c r="M13" s="29">
        <v>6.49</v>
      </c>
      <c r="N13" s="29">
        <v>3.01</v>
      </c>
    </row>
    <row r="14" spans="1:14" s="30" customFormat="1" ht="12.75" customHeight="1">
      <c r="A14" s="13">
        <v>52</v>
      </c>
      <c r="B14" s="29">
        <v>6.47</v>
      </c>
      <c r="C14" s="29">
        <v>5.9</v>
      </c>
      <c r="D14" s="29">
        <v>8.21</v>
      </c>
      <c r="E14" s="29">
        <v>8.53</v>
      </c>
      <c r="F14" s="29">
        <v>4.87</v>
      </c>
      <c r="G14" s="29">
        <v>5.87</v>
      </c>
      <c r="H14" s="29">
        <v>7.05</v>
      </c>
      <c r="I14" s="29">
        <v>6.94</v>
      </c>
      <c r="J14" s="29">
        <v>8.17</v>
      </c>
      <c r="K14" s="29">
        <v>5.51</v>
      </c>
      <c r="L14" s="29">
        <v>4.6</v>
      </c>
      <c r="M14" s="29">
        <v>5.51</v>
      </c>
      <c r="N14" s="29">
        <v>6.47</v>
      </c>
    </row>
    <row r="15" spans="1:14" ht="12.75" customHeight="1">
      <c r="A15" s="13">
        <v>53</v>
      </c>
      <c r="B15" s="29">
        <v>5.88</v>
      </c>
      <c r="C15" s="29">
        <v>7.45</v>
      </c>
      <c r="D15" s="29">
        <v>5.77</v>
      </c>
      <c r="E15" s="29">
        <v>2.46</v>
      </c>
      <c r="F15" s="29">
        <v>3.73</v>
      </c>
      <c r="G15" s="29">
        <v>2.33</v>
      </c>
      <c r="H15" s="29">
        <v>1.95</v>
      </c>
      <c r="I15" s="29">
        <v>2.08</v>
      </c>
      <c r="J15" s="29">
        <v>0.91</v>
      </c>
      <c r="K15" s="29">
        <v>1.19</v>
      </c>
      <c r="L15" s="29">
        <v>-0.91</v>
      </c>
      <c r="M15" s="29">
        <v>-2.52</v>
      </c>
      <c r="N15" s="29">
        <v>2.49</v>
      </c>
    </row>
    <row r="16" spans="1:14" ht="12.75" customHeight="1">
      <c r="A16" s="13">
        <v>54</v>
      </c>
      <c r="B16" s="29">
        <v>-3.72</v>
      </c>
      <c r="C16" s="29">
        <v>-7.11</v>
      </c>
      <c r="D16" s="29">
        <v>-6.38</v>
      </c>
      <c r="E16" s="29">
        <v>-4.54</v>
      </c>
      <c r="F16" s="29">
        <v>-6.06</v>
      </c>
      <c r="G16" s="29">
        <v>-4.74</v>
      </c>
      <c r="H16" s="29">
        <v>-3.65</v>
      </c>
      <c r="I16" s="29">
        <v>-3.73</v>
      </c>
      <c r="J16" s="29">
        <v>-6.09</v>
      </c>
      <c r="K16" s="29">
        <v>-5.2</v>
      </c>
      <c r="L16" s="29">
        <v>-2.76</v>
      </c>
      <c r="M16" s="29">
        <v>-1.59</v>
      </c>
      <c r="N16" s="29">
        <v>-4.65</v>
      </c>
    </row>
    <row r="17" spans="1:14" ht="12.75" customHeight="1">
      <c r="A17" s="32">
        <v>55</v>
      </c>
      <c r="B17" s="33">
        <v>-1.9</v>
      </c>
      <c r="C17" s="33">
        <v>-0.19</v>
      </c>
      <c r="D17" s="33">
        <v>-1.77</v>
      </c>
      <c r="E17" s="33">
        <v>0.06</v>
      </c>
      <c r="F17" s="33">
        <v>0.49</v>
      </c>
      <c r="G17" s="33">
        <v>1.23</v>
      </c>
      <c r="H17" s="33">
        <v>1.47</v>
      </c>
      <c r="I17" s="33">
        <v>1.95</v>
      </c>
      <c r="J17" s="33">
        <v>6.46</v>
      </c>
      <c r="K17" s="33">
        <v>4.85</v>
      </c>
      <c r="L17" s="33">
        <v>2.9</v>
      </c>
      <c r="M17" s="33">
        <v>2.19</v>
      </c>
      <c r="N17" s="33">
        <v>1.47</v>
      </c>
    </row>
    <row r="18" spans="1:14" ht="12.75" customHeight="1">
      <c r="A18" s="13">
        <v>56</v>
      </c>
      <c r="B18" s="29">
        <v>2.61</v>
      </c>
      <c r="C18" s="29">
        <v>4.83</v>
      </c>
      <c r="D18" s="29">
        <v>5.45</v>
      </c>
      <c r="E18" s="29">
        <v>3.7</v>
      </c>
      <c r="F18" s="29">
        <v>4.52</v>
      </c>
      <c r="G18" s="29">
        <v>3</v>
      </c>
      <c r="H18" s="29">
        <v>2.91</v>
      </c>
      <c r="I18" s="29">
        <v>1.38</v>
      </c>
      <c r="J18" s="29">
        <v>-0.97</v>
      </c>
      <c r="K18" s="29">
        <v>-0.21</v>
      </c>
      <c r="L18" s="29">
        <v>0.77</v>
      </c>
      <c r="M18" s="29">
        <v>2.79</v>
      </c>
      <c r="N18" s="29">
        <v>2.51</v>
      </c>
    </row>
    <row r="19" spans="1:14" ht="12.75" customHeight="1">
      <c r="A19" s="13">
        <v>57</v>
      </c>
      <c r="B19" s="29">
        <v>2.29</v>
      </c>
      <c r="C19" s="29">
        <v>0.91</v>
      </c>
      <c r="D19" s="29">
        <v>1.04</v>
      </c>
      <c r="E19" s="29">
        <v>2.67</v>
      </c>
      <c r="F19" s="29">
        <v>3.33</v>
      </c>
      <c r="G19" s="29">
        <v>3.66</v>
      </c>
      <c r="H19" s="29">
        <v>3.75</v>
      </c>
      <c r="I19" s="29">
        <v>5.61</v>
      </c>
      <c r="J19" s="29">
        <v>4.05</v>
      </c>
      <c r="K19" s="29">
        <v>3.69</v>
      </c>
      <c r="L19" s="29">
        <v>3.04</v>
      </c>
      <c r="M19" s="29">
        <v>1.51</v>
      </c>
      <c r="N19" s="29">
        <v>2.97</v>
      </c>
    </row>
    <row r="20" spans="1:14" ht="12.75" customHeight="1">
      <c r="A20" s="13">
        <v>58</v>
      </c>
      <c r="B20" s="29">
        <v>2.27</v>
      </c>
      <c r="C20" s="29">
        <v>1.15</v>
      </c>
      <c r="D20" s="29">
        <v>0.88</v>
      </c>
      <c r="E20" s="29">
        <v>-1.35</v>
      </c>
      <c r="F20" s="29">
        <v>-1.85</v>
      </c>
      <c r="G20" s="29">
        <v>-1.47</v>
      </c>
      <c r="H20" s="29">
        <v>-2.72</v>
      </c>
      <c r="I20" s="29">
        <v>-2.49</v>
      </c>
      <c r="J20" s="29">
        <v>-2.37</v>
      </c>
      <c r="K20" s="29">
        <v>1.46</v>
      </c>
      <c r="L20" s="29">
        <v>2.33</v>
      </c>
      <c r="M20" s="29">
        <v>1.57</v>
      </c>
      <c r="N20" s="29">
        <v>-0.24</v>
      </c>
    </row>
    <row r="21" spans="1:14" ht="12.75" customHeight="1">
      <c r="A21" s="13">
        <v>59</v>
      </c>
      <c r="B21" s="29">
        <v>1.13</v>
      </c>
      <c r="C21" s="29">
        <v>2.06</v>
      </c>
      <c r="D21" s="29">
        <v>3.09</v>
      </c>
      <c r="E21" s="29">
        <v>5.25</v>
      </c>
      <c r="F21" s="29">
        <v>5.21</v>
      </c>
      <c r="G21" s="29">
        <v>4.28</v>
      </c>
      <c r="H21" s="29">
        <v>4.53</v>
      </c>
      <c r="I21" s="29">
        <v>4.21</v>
      </c>
      <c r="J21" s="29">
        <v>3.84</v>
      </c>
      <c r="K21" s="29">
        <v>-0.72</v>
      </c>
      <c r="L21" s="29">
        <v>-0.32</v>
      </c>
      <c r="M21" s="29">
        <v>0.38</v>
      </c>
      <c r="N21" s="29">
        <v>2.71</v>
      </c>
    </row>
    <row r="22" spans="1:14" ht="12.75" customHeight="1">
      <c r="A22" s="32">
        <v>60</v>
      </c>
      <c r="B22" s="33">
        <v>0.82</v>
      </c>
      <c r="C22" s="33">
        <v>0.67</v>
      </c>
      <c r="D22" s="33">
        <v>-0.12</v>
      </c>
      <c r="E22" s="33">
        <v>-1.21</v>
      </c>
      <c r="F22" s="33">
        <v>-0.95</v>
      </c>
      <c r="G22" s="33">
        <v>-0.93</v>
      </c>
      <c r="H22" s="33">
        <v>-1.05</v>
      </c>
      <c r="I22" s="33">
        <v>-0.92</v>
      </c>
      <c r="J22" s="33">
        <v>-0.58</v>
      </c>
      <c r="K22" s="33">
        <v>0.87</v>
      </c>
      <c r="L22" s="33">
        <v>1.33</v>
      </c>
      <c r="M22" s="33">
        <v>2.36</v>
      </c>
      <c r="N22" s="33">
        <v>0.03</v>
      </c>
    </row>
    <row r="23" spans="1:14" s="30" customFormat="1" ht="12.75" customHeight="1">
      <c r="A23" s="13">
        <v>61</v>
      </c>
      <c r="B23" s="29">
        <v>2.99</v>
      </c>
      <c r="C23" s="29">
        <v>3.66</v>
      </c>
      <c r="D23" s="29">
        <v>3.64</v>
      </c>
      <c r="E23" s="29">
        <v>3.91</v>
      </c>
      <c r="F23" s="29">
        <v>4.09</v>
      </c>
      <c r="G23" s="29">
        <v>4.67</v>
      </c>
      <c r="H23" s="29">
        <v>4.53</v>
      </c>
      <c r="I23" s="29">
        <v>5.04</v>
      </c>
      <c r="J23" s="29">
        <v>5.06</v>
      </c>
      <c r="K23" s="29">
        <v>4.25</v>
      </c>
      <c r="L23" s="29">
        <v>4.59</v>
      </c>
      <c r="M23" s="29">
        <v>7.09</v>
      </c>
      <c r="N23" s="29">
        <v>4.47</v>
      </c>
    </row>
    <row r="24" spans="1:14" s="30" customFormat="1" ht="12.75" customHeight="1">
      <c r="A24" s="13">
        <v>62</v>
      </c>
      <c r="B24" s="29">
        <v>10.58</v>
      </c>
      <c r="C24" s="29">
        <v>12.79</v>
      </c>
      <c r="D24" s="29">
        <v>14.2</v>
      </c>
      <c r="E24" s="29">
        <v>13.9</v>
      </c>
      <c r="F24" s="29">
        <v>14.76</v>
      </c>
      <c r="G24" s="29">
        <v>17.06</v>
      </c>
      <c r="H24" s="29">
        <v>20.99</v>
      </c>
      <c r="I24" s="29">
        <v>24.78</v>
      </c>
      <c r="J24" s="29">
        <v>30.06</v>
      </c>
      <c r="K24" s="29">
        <v>35.2</v>
      </c>
      <c r="L24" s="29">
        <v>37.58</v>
      </c>
      <c r="M24" s="29">
        <v>40.32</v>
      </c>
      <c r="N24" s="29">
        <v>22.84</v>
      </c>
    </row>
    <row r="25" spans="1:14" ht="12.75" customHeight="1">
      <c r="A25" s="13">
        <v>63</v>
      </c>
      <c r="B25" s="29">
        <v>52.07</v>
      </c>
      <c r="C25" s="29">
        <v>67.33</v>
      </c>
      <c r="D25" s="29">
        <v>62.8</v>
      </c>
      <c r="E25" s="29">
        <v>58.16</v>
      </c>
      <c r="F25" s="29">
        <v>54.07</v>
      </c>
      <c r="G25" s="29">
        <v>49.36</v>
      </c>
      <c r="H25" s="29">
        <v>43.56</v>
      </c>
      <c r="I25" s="29">
        <v>37.12</v>
      </c>
      <c r="J25" s="29">
        <v>29.92</v>
      </c>
      <c r="K25" s="29">
        <v>22.83</v>
      </c>
      <c r="L25" s="29">
        <v>17.56</v>
      </c>
      <c r="M25" s="29">
        <v>12.28</v>
      </c>
      <c r="N25" s="29">
        <v>40.58</v>
      </c>
    </row>
    <row r="26" spans="1:14" ht="12.75" customHeight="1">
      <c r="A26" s="13">
        <v>64</v>
      </c>
      <c r="B26" s="29">
        <v>-0.96</v>
      </c>
      <c r="C26" s="29">
        <v>-12.85</v>
      </c>
      <c r="D26" s="29">
        <v>-11.54</v>
      </c>
      <c r="E26" s="29">
        <v>-8.71</v>
      </c>
      <c r="F26" s="29">
        <v>-6.87</v>
      </c>
      <c r="G26" s="29">
        <v>-4.98</v>
      </c>
      <c r="H26" s="29">
        <v>-4.45</v>
      </c>
      <c r="I26" s="29">
        <v>-3.91</v>
      </c>
      <c r="J26" s="29">
        <v>-3.14</v>
      </c>
      <c r="K26" s="29">
        <v>-1.06</v>
      </c>
      <c r="L26" s="29">
        <v>0.22</v>
      </c>
      <c r="M26" s="29">
        <v>-0.57</v>
      </c>
      <c r="N26" s="29">
        <v>-5.07</v>
      </c>
    </row>
    <row r="27" spans="1:14" ht="12.75" customHeight="1">
      <c r="A27" s="32">
        <v>65</v>
      </c>
      <c r="B27" s="33">
        <v>1.61</v>
      </c>
      <c r="C27" s="33">
        <v>2.61</v>
      </c>
      <c r="D27" s="33">
        <v>3.2</v>
      </c>
      <c r="E27" s="33">
        <v>3.45</v>
      </c>
      <c r="F27" s="33">
        <v>3.14</v>
      </c>
      <c r="G27" s="33">
        <v>2.21</v>
      </c>
      <c r="H27" s="33">
        <v>3.07</v>
      </c>
      <c r="I27" s="33">
        <v>3.04</v>
      </c>
      <c r="J27" s="33">
        <v>3.01</v>
      </c>
      <c r="K27" s="33">
        <v>1.86</v>
      </c>
      <c r="L27" s="33">
        <v>2.24</v>
      </c>
      <c r="M27" s="33">
        <v>3.82</v>
      </c>
      <c r="N27" s="33">
        <v>2.76</v>
      </c>
    </row>
    <row r="28" spans="1:14" ht="12.75" customHeight="1">
      <c r="A28" s="13">
        <v>66</v>
      </c>
      <c r="B28" s="29">
        <v>2.87</v>
      </c>
      <c r="C28" s="29">
        <v>3.02</v>
      </c>
      <c r="D28" s="29">
        <v>2.97</v>
      </c>
      <c r="E28" s="29">
        <v>2.86</v>
      </c>
      <c r="F28" s="29">
        <v>2.96</v>
      </c>
      <c r="G28" s="29">
        <v>3.6</v>
      </c>
      <c r="H28" s="29">
        <v>3.13</v>
      </c>
      <c r="I28" s="29">
        <v>3.31</v>
      </c>
      <c r="J28" s="29">
        <v>2.62</v>
      </c>
      <c r="K28" s="29">
        <v>2.68</v>
      </c>
      <c r="L28" s="29">
        <v>1.79</v>
      </c>
      <c r="M28" s="29">
        <v>1.42</v>
      </c>
      <c r="N28" s="29">
        <v>2.77</v>
      </c>
    </row>
    <row r="29" spans="1:14" ht="12.75" customHeight="1">
      <c r="A29" s="13">
        <v>67</v>
      </c>
      <c r="B29" s="29">
        <v>1.56</v>
      </c>
      <c r="C29" s="29">
        <v>1.44</v>
      </c>
      <c r="D29" s="29">
        <v>1.29</v>
      </c>
      <c r="E29" s="29">
        <v>2.01</v>
      </c>
      <c r="F29" s="29">
        <v>3.03</v>
      </c>
      <c r="G29" s="29">
        <v>2.54</v>
      </c>
      <c r="H29" s="29">
        <v>2.54</v>
      </c>
      <c r="I29" s="29">
        <v>2.38</v>
      </c>
      <c r="J29" s="29">
        <v>4</v>
      </c>
      <c r="K29" s="29">
        <v>5.18</v>
      </c>
      <c r="L29" s="29">
        <v>8.05</v>
      </c>
      <c r="M29" s="29">
        <v>8.35</v>
      </c>
      <c r="N29" s="29">
        <v>3.53</v>
      </c>
    </row>
    <row r="30" spans="1:14" ht="12.75" customHeight="1">
      <c r="A30" s="13">
        <v>68</v>
      </c>
      <c r="B30" s="29">
        <v>8.09</v>
      </c>
      <c r="C30" s="29">
        <v>8.67</v>
      </c>
      <c r="D30" s="29">
        <v>10.82</v>
      </c>
      <c r="E30" s="29">
        <v>12.6</v>
      </c>
      <c r="F30" s="29">
        <v>12.79</v>
      </c>
      <c r="G30" s="29">
        <v>13.46</v>
      </c>
      <c r="H30" s="29">
        <v>16.88</v>
      </c>
      <c r="I30" s="29">
        <v>17.47</v>
      </c>
      <c r="J30" s="29">
        <v>16.89</v>
      </c>
      <c r="K30" s="29">
        <v>16.41</v>
      </c>
      <c r="L30" s="29">
        <v>14.27</v>
      </c>
      <c r="M30" s="29">
        <v>16.97</v>
      </c>
      <c r="N30" s="29">
        <v>13.83</v>
      </c>
    </row>
    <row r="31" spans="1:14" ht="12.75" customHeight="1">
      <c r="A31" s="13">
        <v>69</v>
      </c>
      <c r="B31" s="29">
        <v>24.02</v>
      </c>
      <c r="C31" s="29">
        <v>24.64</v>
      </c>
      <c r="D31" s="29">
        <v>22.83</v>
      </c>
      <c r="E31" s="29">
        <v>20.68</v>
      </c>
      <c r="F31" s="29">
        <v>22.22</v>
      </c>
      <c r="G31" s="29">
        <v>23.05</v>
      </c>
      <c r="H31" s="29">
        <v>19.87</v>
      </c>
      <c r="I31" s="29">
        <v>19.49</v>
      </c>
      <c r="J31" s="29">
        <v>19.83</v>
      </c>
      <c r="K31" s="29">
        <v>21.6</v>
      </c>
      <c r="L31" s="29">
        <v>21.89</v>
      </c>
      <c r="M31" s="29">
        <v>19.2</v>
      </c>
      <c r="N31" s="29">
        <v>21.54</v>
      </c>
    </row>
    <row r="32" spans="1:14" ht="12.75" customHeight="1">
      <c r="A32" s="32">
        <v>70</v>
      </c>
      <c r="B32" s="33">
        <v>13.01</v>
      </c>
      <c r="C32" s="33">
        <v>12.2</v>
      </c>
      <c r="D32" s="33">
        <v>12.3</v>
      </c>
      <c r="E32" s="33">
        <v>11.67</v>
      </c>
      <c r="F32" s="33">
        <v>8.65</v>
      </c>
      <c r="G32" s="33">
        <v>6.92</v>
      </c>
      <c r="H32" s="33">
        <v>6.26</v>
      </c>
      <c r="I32" s="33">
        <v>6.41</v>
      </c>
      <c r="J32" s="33">
        <v>6.04</v>
      </c>
      <c r="K32" s="33">
        <v>3.78</v>
      </c>
      <c r="L32" s="33">
        <v>3.24</v>
      </c>
      <c r="M32" s="33">
        <v>2.56</v>
      </c>
      <c r="N32" s="33">
        <v>7.62</v>
      </c>
    </row>
    <row r="33" spans="1:14" ht="12.75" customHeight="1">
      <c r="A33" s="13">
        <v>71</v>
      </c>
      <c r="B33" s="29">
        <v>0.9</v>
      </c>
      <c r="C33" s="29">
        <v>0.25</v>
      </c>
      <c r="D33" s="29">
        <v>-0.39</v>
      </c>
      <c r="E33" s="29">
        <v>-0.41</v>
      </c>
      <c r="F33" s="29">
        <v>0.3</v>
      </c>
      <c r="G33" s="29">
        <v>0.2</v>
      </c>
      <c r="H33" s="29">
        <v>0.07</v>
      </c>
      <c r="I33" s="29">
        <v>-0.27</v>
      </c>
      <c r="J33" s="29">
        <v>-0.8</v>
      </c>
      <c r="K33" s="29">
        <v>-0.86</v>
      </c>
      <c r="L33" s="29">
        <v>-0.4</v>
      </c>
      <c r="M33" s="29">
        <v>-0.78</v>
      </c>
      <c r="N33" s="29">
        <v>-0.18</v>
      </c>
    </row>
    <row r="34" spans="1:14" s="30" customFormat="1" ht="12.75" customHeight="1">
      <c r="A34" s="13">
        <v>72</v>
      </c>
      <c r="B34" s="29">
        <v>-0.9</v>
      </c>
      <c r="C34" s="29">
        <v>-0.96</v>
      </c>
      <c r="D34" s="29">
        <v>-1.53</v>
      </c>
      <c r="E34" s="29">
        <v>-1.56</v>
      </c>
      <c r="F34" s="29">
        <v>-2.08</v>
      </c>
      <c r="G34" s="29">
        <v>-1.55</v>
      </c>
      <c r="H34" s="29">
        <v>-1.21</v>
      </c>
      <c r="I34" s="29">
        <v>-1.35</v>
      </c>
      <c r="J34" s="29">
        <v>-1.01</v>
      </c>
      <c r="K34" s="29">
        <v>-0.67</v>
      </c>
      <c r="L34" s="29">
        <v>-0.77</v>
      </c>
      <c r="M34" s="29">
        <v>-0.46</v>
      </c>
      <c r="N34" s="29">
        <v>-1.18</v>
      </c>
    </row>
    <row r="35" spans="1:14" ht="12.75" customHeight="1">
      <c r="A35" s="13">
        <v>73</v>
      </c>
      <c r="B35" s="29">
        <v>0.09</v>
      </c>
      <c r="C35" s="29">
        <v>0.19</v>
      </c>
      <c r="D35" s="29">
        <v>1.17</v>
      </c>
      <c r="E35" s="29">
        <v>1.02</v>
      </c>
      <c r="F35" s="29">
        <v>1.5</v>
      </c>
      <c r="G35" s="29">
        <v>1.47</v>
      </c>
      <c r="H35" s="29">
        <v>1.05</v>
      </c>
      <c r="I35" s="29">
        <v>0.23</v>
      </c>
      <c r="J35" s="29">
        <v>0.02</v>
      </c>
      <c r="K35" s="29">
        <v>-0.06</v>
      </c>
      <c r="L35" s="29">
        <v>-0.41</v>
      </c>
      <c r="M35" s="29">
        <v>-0.59</v>
      </c>
      <c r="N35" s="29">
        <v>0.47</v>
      </c>
    </row>
    <row r="36" spans="1:14" ht="12.75" customHeight="1">
      <c r="A36" s="13">
        <v>74</v>
      </c>
      <c r="B36" s="29">
        <v>-1.01</v>
      </c>
      <c r="C36" s="29">
        <v>-1.54</v>
      </c>
      <c r="D36" s="29">
        <v>-2.03</v>
      </c>
      <c r="E36" s="29">
        <v>-2.27</v>
      </c>
      <c r="F36" s="29">
        <v>-2.85</v>
      </c>
      <c r="G36" s="29">
        <v>-3.63</v>
      </c>
      <c r="H36" s="29">
        <v>-3.27</v>
      </c>
      <c r="I36" s="29">
        <v>-2.94</v>
      </c>
      <c r="J36" s="29">
        <v>-2.76</v>
      </c>
      <c r="K36" s="29">
        <v>-2.93</v>
      </c>
      <c r="L36" s="29">
        <v>-2.95</v>
      </c>
      <c r="M36" s="29">
        <v>-2.97</v>
      </c>
      <c r="N36" s="29">
        <v>-2.59</v>
      </c>
    </row>
    <row r="37" spans="1:14" ht="12.75" customHeight="1">
      <c r="A37" s="32">
        <v>75</v>
      </c>
      <c r="B37" s="33">
        <v>-3.17</v>
      </c>
      <c r="C37" s="33">
        <v>-3.58</v>
      </c>
      <c r="D37" s="33">
        <v>-4.18</v>
      </c>
      <c r="E37" s="33">
        <v>-3.07</v>
      </c>
      <c r="F37" s="33">
        <v>-3.04</v>
      </c>
      <c r="G37" s="33">
        <v>-3.1</v>
      </c>
      <c r="H37" s="33">
        <v>-3.19</v>
      </c>
      <c r="I37" s="33">
        <v>-3.13</v>
      </c>
      <c r="J37" s="33">
        <v>-3.35</v>
      </c>
      <c r="K37" s="33">
        <v>-3.47</v>
      </c>
      <c r="L37" s="33">
        <v>-3.52</v>
      </c>
      <c r="M37" s="33">
        <v>-3.28</v>
      </c>
      <c r="N37" s="33">
        <v>-3.34</v>
      </c>
    </row>
    <row r="38" spans="1:14" ht="12.75" customHeight="1">
      <c r="A38" s="13">
        <v>76</v>
      </c>
      <c r="B38" s="29">
        <v>-3.34</v>
      </c>
      <c r="C38" s="29">
        <v>-2.66</v>
      </c>
      <c r="D38" s="29">
        <v>-2.2</v>
      </c>
      <c r="E38" s="29">
        <v>-3.38</v>
      </c>
      <c r="F38" s="29">
        <v>-3.16</v>
      </c>
      <c r="G38" s="29">
        <v>-3.53</v>
      </c>
      <c r="H38" s="29">
        <v>-3.11</v>
      </c>
      <c r="I38" s="29">
        <v>-3.29</v>
      </c>
      <c r="J38" s="29">
        <v>-3.62</v>
      </c>
      <c r="K38" s="29">
        <v>-3.65</v>
      </c>
      <c r="L38" s="29">
        <v>-3.23</v>
      </c>
      <c r="M38" s="29">
        <v>-3.92</v>
      </c>
      <c r="N38" s="29">
        <v>-3.26</v>
      </c>
    </row>
    <row r="39" spans="1:14" ht="12.75" customHeight="1">
      <c r="A39" s="13">
        <v>77</v>
      </c>
      <c r="B39" s="29">
        <v>-4.73</v>
      </c>
      <c r="C39" s="29">
        <v>-4.18</v>
      </c>
      <c r="D39" s="29">
        <v>-4.17</v>
      </c>
      <c r="E39" s="29">
        <v>-3.5</v>
      </c>
      <c r="F39" s="29">
        <v>-2.68</v>
      </c>
      <c r="G39" s="29">
        <v>-0.97</v>
      </c>
      <c r="H39" s="29">
        <v>-0.83</v>
      </c>
      <c r="I39" s="29">
        <v>-0.13</v>
      </c>
      <c r="J39" s="29">
        <v>0.43</v>
      </c>
      <c r="K39" s="29">
        <v>0.96</v>
      </c>
      <c r="L39" s="29">
        <v>0.14</v>
      </c>
      <c r="M39" s="29">
        <v>1.13</v>
      </c>
      <c r="N39" s="29">
        <v>-1.57</v>
      </c>
    </row>
    <row r="40" spans="1:14" ht="12.75" customHeight="1">
      <c r="A40" s="13">
        <v>78</v>
      </c>
      <c r="B40" s="29">
        <v>2.49</v>
      </c>
      <c r="C40" s="29">
        <v>2.35</v>
      </c>
      <c r="D40" s="29">
        <v>3.25</v>
      </c>
      <c r="E40" s="29">
        <v>3.06</v>
      </c>
      <c r="F40" s="29">
        <v>0.6</v>
      </c>
      <c r="G40" s="29">
        <v>-0.16</v>
      </c>
      <c r="H40" s="29">
        <v>-1.3</v>
      </c>
      <c r="I40" s="29">
        <v>-2.28</v>
      </c>
      <c r="J40" s="29">
        <v>-2.59</v>
      </c>
      <c r="K40" s="29">
        <v>-3.12</v>
      </c>
      <c r="L40" s="29">
        <v>-2.99</v>
      </c>
      <c r="M40" s="29">
        <v>-3.46</v>
      </c>
      <c r="N40" s="29">
        <v>-0.36</v>
      </c>
    </row>
    <row r="41" spans="1:14" ht="12.75" customHeight="1">
      <c r="A41" s="13">
        <v>79</v>
      </c>
      <c r="B41" s="29">
        <v>-3.35</v>
      </c>
      <c r="C41" s="29">
        <v>-3.91</v>
      </c>
      <c r="D41" s="29">
        <v>-4.22</v>
      </c>
      <c r="E41" s="29">
        <v>-4.41</v>
      </c>
      <c r="F41" s="29">
        <v>-2.24</v>
      </c>
      <c r="G41" s="29">
        <v>-1.57</v>
      </c>
      <c r="H41" s="29">
        <v>-0.98</v>
      </c>
      <c r="I41" s="29">
        <v>1.02</v>
      </c>
      <c r="J41" s="29">
        <v>2.89</v>
      </c>
      <c r="K41" s="29">
        <v>3.34</v>
      </c>
      <c r="L41" s="29">
        <v>3.45</v>
      </c>
      <c r="M41" s="29">
        <v>3.29</v>
      </c>
      <c r="N41" s="29">
        <v>-0.61</v>
      </c>
    </row>
    <row r="42" spans="1:14" ht="12.75" customHeight="1">
      <c r="A42" s="32">
        <v>80</v>
      </c>
      <c r="B42" s="33">
        <v>4.36</v>
      </c>
      <c r="C42" s="33">
        <v>4.3</v>
      </c>
      <c r="D42" s="33">
        <v>3.48</v>
      </c>
      <c r="E42" s="33">
        <v>2.83</v>
      </c>
      <c r="F42" s="33">
        <v>1.72</v>
      </c>
      <c r="G42" s="33">
        <v>0.9</v>
      </c>
      <c r="H42" s="33">
        <v>0.76</v>
      </c>
      <c r="I42" s="33">
        <v>-1.24</v>
      </c>
      <c r="J42" s="33">
        <v>-3.33</v>
      </c>
      <c r="K42" s="33">
        <v>-3.54</v>
      </c>
      <c r="L42" s="33">
        <v>-3.56</v>
      </c>
      <c r="M42" s="33">
        <v>-4.11</v>
      </c>
      <c r="N42" s="33">
        <v>0.17</v>
      </c>
    </row>
    <row r="43" spans="1:14" ht="12.75" customHeight="1">
      <c r="A43" s="13">
        <v>81</v>
      </c>
      <c r="B43" s="29">
        <v>-6.15</v>
      </c>
      <c r="C43" s="29">
        <v>-6.32</v>
      </c>
      <c r="D43" s="29">
        <v>-5.22</v>
      </c>
      <c r="E43" s="29">
        <v>-4.34</v>
      </c>
      <c r="F43" s="29">
        <v>-3.88</v>
      </c>
      <c r="G43" s="29">
        <v>-4.34</v>
      </c>
      <c r="H43" s="29">
        <v>-4.12</v>
      </c>
      <c r="I43" s="29">
        <v>-2.93</v>
      </c>
      <c r="J43" s="29">
        <v>-1.81</v>
      </c>
      <c r="K43" s="29">
        <v>-1.91</v>
      </c>
      <c r="L43" s="29">
        <v>-1.75</v>
      </c>
      <c r="M43" s="29">
        <v>-1</v>
      </c>
      <c r="N43" s="29">
        <v>-3.67</v>
      </c>
    </row>
    <row r="44" spans="1:14" ht="12.75" customHeight="1">
      <c r="A44" s="13">
        <v>82</v>
      </c>
      <c r="B44" s="29">
        <v>0.09</v>
      </c>
      <c r="C44" s="29">
        <v>1.85</v>
      </c>
      <c r="D44" s="29">
        <v>2.04</v>
      </c>
      <c r="E44" s="29">
        <v>2.19</v>
      </c>
      <c r="F44" s="29">
        <v>1.88</v>
      </c>
      <c r="G44" s="29">
        <v>4.04</v>
      </c>
      <c r="H44" s="29">
        <v>4.2</v>
      </c>
      <c r="I44" s="29">
        <v>4.19</v>
      </c>
      <c r="J44" s="29">
        <v>2.78</v>
      </c>
      <c r="K44" s="29">
        <v>2.35</v>
      </c>
      <c r="L44" s="29">
        <v>2.33</v>
      </c>
      <c r="M44" s="29">
        <v>2.28</v>
      </c>
      <c r="N44" s="29">
        <v>2.53</v>
      </c>
    </row>
    <row r="45" spans="1:14" ht="12.75" customHeight="1">
      <c r="A45" s="13">
        <v>83</v>
      </c>
      <c r="B45" s="29">
        <v>2.01</v>
      </c>
      <c r="C45" s="29">
        <v>1.01</v>
      </c>
      <c r="D45" s="29">
        <v>0.42</v>
      </c>
      <c r="E45" s="29">
        <v>0.71</v>
      </c>
      <c r="F45" s="29">
        <v>2.17</v>
      </c>
      <c r="G45" s="29">
        <v>1.61</v>
      </c>
      <c r="H45" s="29">
        <v>1.68</v>
      </c>
      <c r="I45" s="29">
        <v>1.35</v>
      </c>
      <c r="J45" s="29">
        <v>2.22</v>
      </c>
      <c r="K45" s="29">
        <v>3.21</v>
      </c>
      <c r="L45" s="29">
        <v>4.17</v>
      </c>
      <c r="M45" s="29">
        <v>5.47</v>
      </c>
      <c r="N45" s="29">
        <v>2.16</v>
      </c>
    </row>
    <row r="46" spans="1:14" ht="12.75" customHeight="1">
      <c r="A46" s="13">
        <v>84</v>
      </c>
      <c r="B46" s="29">
        <v>7.25</v>
      </c>
      <c r="C46" s="29">
        <v>8.1</v>
      </c>
      <c r="D46" s="29">
        <v>8.64</v>
      </c>
      <c r="E46" s="29">
        <v>8.38</v>
      </c>
      <c r="F46" s="29">
        <v>7.49</v>
      </c>
      <c r="G46" s="29">
        <v>7.03</v>
      </c>
      <c r="H46" s="29">
        <v>7.44</v>
      </c>
      <c r="I46" s="29">
        <v>8.66</v>
      </c>
      <c r="J46" s="29">
        <v>8.3</v>
      </c>
      <c r="K46" s="29">
        <v>6.21</v>
      </c>
      <c r="L46" s="29">
        <v>5.96</v>
      </c>
      <c r="M46" s="29">
        <v>5.13</v>
      </c>
      <c r="N46" s="29">
        <v>7.36</v>
      </c>
    </row>
    <row r="47" spans="1:14" ht="12.75" customHeight="1">
      <c r="A47" s="32">
        <v>85</v>
      </c>
      <c r="B47" s="33">
        <v>3.56</v>
      </c>
      <c r="C47" s="33">
        <v>2.67</v>
      </c>
      <c r="D47" s="33">
        <v>1.59</v>
      </c>
      <c r="E47" s="33">
        <v>-0.04</v>
      </c>
      <c r="F47" s="33">
        <v>-0.51</v>
      </c>
      <c r="G47" s="33">
        <v>-0.45</v>
      </c>
      <c r="H47" s="33">
        <v>-2.63</v>
      </c>
      <c r="I47" s="33">
        <v>-3.34</v>
      </c>
      <c r="J47" s="33">
        <v>-3.38</v>
      </c>
      <c r="K47" s="33">
        <v>-2.3</v>
      </c>
      <c r="L47" s="33">
        <v>-3.19</v>
      </c>
      <c r="M47" s="33">
        <v>-3.57</v>
      </c>
      <c r="N47" s="33">
        <v>-0.99</v>
      </c>
    </row>
    <row r="48" spans="1:14" ht="12.75" customHeight="1">
      <c r="A48" s="13">
        <v>86</v>
      </c>
      <c r="B48" s="29">
        <v>-3.26</v>
      </c>
      <c r="C48" s="29">
        <v>-3.23</v>
      </c>
      <c r="D48" s="29">
        <v>-3.22</v>
      </c>
      <c r="E48" s="29">
        <v>-2.66</v>
      </c>
      <c r="F48" s="29">
        <v>-1.92</v>
      </c>
      <c r="G48" s="29">
        <v>-1.68</v>
      </c>
      <c r="H48" s="29">
        <v>-0.34</v>
      </c>
      <c r="I48" s="29">
        <v>-0.19</v>
      </c>
      <c r="J48" s="29">
        <v>-0.51</v>
      </c>
      <c r="K48" s="29">
        <v>0.68</v>
      </c>
      <c r="L48" s="29">
        <v>5.23</v>
      </c>
      <c r="M48" s="29">
        <v>6.04</v>
      </c>
      <c r="N48" s="29">
        <v>-0.45</v>
      </c>
    </row>
    <row r="49" spans="1:14" ht="12.75" customHeight="1">
      <c r="A49" s="13">
        <v>87</v>
      </c>
      <c r="B49" s="29">
        <v>7.25</v>
      </c>
      <c r="C49" s="29">
        <v>4.64</v>
      </c>
      <c r="D49" s="29">
        <v>3.21</v>
      </c>
      <c r="E49" s="29">
        <v>3.45</v>
      </c>
      <c r="F49" s="29">
        <v>2.18</v>
      </c>
      <c r="G49" s="29">
        <v>2.44</v>
      </c>
      <c r="H49" s="29">
        <v>1.78</v>
      </c>
      <c r="I49" s="29">
        <v>0.6</v>
      </c>
      <c r="J49" s="29">
        <v>1.21</v>
      </c>
      <c r="K49" s="29">
        <v>-2.43</v>
      </c>
      <c r="L49" s="29">
        <v>-7.31</v>
      </c>
      <c r="M49" s="29">
        <v>-8.9</v>
      </c>
      <c r="N49" s="29">
        <v>0.59</v>
      </c>
    </row>
    <row r="50" spans="1:14" ht="12.75" customHeight="1">
      <c r="A50" s="13">
        <v>88</v>
      </c>
      <c r="B50" s="29">
        <v>-10.1</v>
      </c>
      <c r="C50" s="29">
        <v>-7.86</v>
      </c>
      <c r="D50" s="29">
        <v>-6</v>
      </c>
      <c r="E50" s="29">
        <v>-6.1</v>
      </c>
      <c r="F50" s="29">
        <v>-5.62</v>
      </c>
      <c r="G50" s="29">
        <v>-6.53</v>
      </c>
      <c r="H50" s="29">
        <v>-5.59</v>
      </c>
      <c r="I50" s="29">
        <v>-4.63</v>
      </c>
      <c r="J50" s="29">
        <v>-3.83</v>
      </c>
      <c r="K50" s="29">
        <v>-0.48</v>
      </c>
      <c r="L50" s="29">
        <v>1.1</v>
      </c>
      <c r="M50" s="29">
        <v>2.22</v>
      </c>
      <c r="N50" s="29">
        <v>-4.54</v>
      </c>
    </row>
    <row r="51" spans="1:14" ht="12.75" customHeight="1">
      <c r="A51" s="13">
        <v>89</v>
      </c>
      <c r="B51" s="29">
        <v>1.21</v>
      </c>
      <c r="C51" s="29">
        <v>0.93</v>
      </c>
      <c r="D51" s="29">
        <v>0.86</v>
      </c>
      <c r="E51" s="29">
        <v>1.22</v>
      </c>
      <c r="F51" s="29">
        <v>2.14</v>
      </c>
      <c r="G51" s="29">
        <v>2.66</v>
      </c>
      <c r="H51" s="29">
        <v>2.67</v>
      </c>
      <c r="I51" s="29">
        <v>2.17</v>
      </c>
      <c r="J51" s="29">
        <v>1.88</v>
      </c>
      <c r="K51" s="29">
        <v>1.86</v>
      </c>
      <c r="L51" s="29">
        <v>2.4</v>
      </c>
      <c r="M51" s="29">
        <v>1.85</v>
      </c>
      <c r="N51" s="29">
        <v>1.82</v>
      </c>
    </row>
    <row r="52" spans="1:14" ht="12.75" customHeight="1">
      <c r="A52" s="32">
        <v>90</v>
      </c>
      <c r="B52" s="33">
        <v>1.56</v>
      </c>
      <c r="C52" s="33">
        <v>0.44</v>
      </c>
      <c r="D52" s="33">
        <v>-0.28</v>
      </c>
      <c r="E52" s="33">
        <v>-0.28</v>
      </c>
      <c r="F52" s="33">
        <v>-1.31</v>
      </c>
      <c r="G52" s="33">
        <v>-0.31</v>
      </c>
      <c r="H52" s="33">
        <v>-0.24</v>
      </c>
      <c r="I52" s="33">
        <v>-0.72</v>
      </c>
      <c r="J52" s="33">
        <v>-1.53</v>
      </c>
      <c r="K52" s="33">
        <v>-2.9</v>
      </c>
      <c r="L52" s="33">
        <v>-5</v>
      </c>
      <c r="M52" s="33">
        <v>-5.32</v>
      </c>
      <c r="N52" s="33">
        <v>-1.35</v>
      </c>
    </row>
    <row r="53" spans="1:14" ht="12.75" customHeight="1">
      <c r="A53" s="13">
        <v>91</v>
      </c>
      <c r="B53" s="29">
        <v>-3.63</v>
      </c>
      <c r="C53" s="29">
        <v>-2.11</v>
      </c>
      <c r="D53" s="29">
        <v>-0.41</v>
      </c>
      <c r="E53" s="29">
        <v>0.45</v>
      </c>
      <c r="F53" s="29">
        <v>0.26</v>
      </c>
      <c r="G53" s="29">
        <v>-1.36</v>
      </c>
      <c r="H53" s="29">
        <v>-1.91</v>
      </c>
      <c r="I53" s="29">
        <v>-0.78</v>
      </c>
      <c r="J53" s="29">
        <v>0.48</v>
      </c>
      <c r="K53" s="29">
        <v>2.17</v>
      </c>
      <c r="L53" s="29">
        <v>3.1</v>
      </c>
      <c r="M53" s="29">
        <v>4.64</v>
      </c>
      <c r="N53" s="29">
        <v>0.05</v>
      </c>
    </row>
    <row r="54" spans="1:14" ht="12.75" customHeight="1">
      <c r="A54" s="13">
        <v>92</v>
      </c>
      <c r="B54" s="29">
        <v>4.49</v>
      </c>
      <c r="C54" s="29">
        <v>5.58</v>
      </c>
      <c r="D54" s="29">
        <v>5.12</v>
      </c>
      <c r="E54" s="29">
        <v>2.69</v>
      </c>
      <c r="F54" s="29">
        <v>2.04</v>
      </c>
      <c r="G54" s="29">
        <v>1.94</v>
      </c>
      <c r="H54" s="29">
        <v>2.47</v>
      </c>
      <c r="I54" s="29">
        <v>2.18</v>
      </c>
      <c r="J54" s="29">
        <v>0.66</v>
      </c>
      <c r="K54" s="29">
        <v>0</v>
      </c>
      <c r="L54" s="29">
        <v>1.17</v>
      </c>
      <c r="M54" s="29">
        <v>1.57</v>
      </c>
      <c r="N54" s="29">
        <v>2.48</v>
      </c>
    </row>
    <row r="55" spans="1:14" ht="12.75" customHeight="1">
      <c r="A55" s="13">
        <v>93</v>
      </c>
      <c r="B55" s="29">
        <v>2.46</v>
      </c>
      <c r="C55" s="29">
        <v>2.21</v>
      </c>
      <c r="D55" s="29">
        <v>2.72</v>
      </c>
      <c r="E55" s="29">
        <v>4.89</v>
      </c>
      <c r="F55" s="29">
        <v>6.93</v>
      </c>
      <c r="G55" s="29">
        <v>7.58</v>
      </c>
      <c r="H55" s="29">
        <v>9.39</v>
      </c>
      <c r="I55" s="29">
        <v>10.44</v>
      </c>
      <c r="J55" s="29">
        <v>11.38</v>
      </c>
      <c r="K55" s="29">
        <v>11.86</v>
      </c>
      <c r="L55" s="29">
        <v>8.77</v>
      </c>
      <c r="M55" s="29">
        <v>6.02</v>
      </c>
      <c r="N55" s="29">
        <v>7.04</v>
      </c>
    </row>
    <row r="56" spans="1:14" s="4" customFormat="1" ht="12.75" customHeight="1">
      <c r="A56" s="13">
        <v>94</v>
      </c>
      <c r="B56" s="29">
        <v>4.01</v>
      </c>
      <c r="C56" s="29">
        <v>2.61</v>
      </c>
      <c r="D56" s="29">
        <v>1.93</v>
      </c>
      <c r="E56" s="29">
        <v>1.92</v>
      </c>
      <c r="F56" s="29">
        <v>-0.71</v>
      </c>
      <c r="G56" s="29">
        <v>-1.05</v>
      </c>
      <c r="H56" s="29">
        <v>-1.61</v>
      </c>
      <c r="I56" s="29">
        <v>-1.85</v>
      </c>
      <c r="J56" s="29">
        <v>-0.1</v>
      </c>
      <c r="K56" s="29">
        <v>-0.04</v>
      </c>
      <c r="L56" s="29">
        <v>0.86</v>
      </c>
      <c r="M56" s="29">
        <v>1.73</v>
      </c>
      <c r="N56" s="29">
        <v>0.61</v>
      </c>
    </row>
    <row r="57" spans="1:14" s="4" customFormat="1" ht="12.75" customHeight="1">
      <c r="A57" s="32">
        <v>95</v>
      </c>
      <c r="B57" s="33">
        <v>1.12</v>
      </c>
      <c r="C57" s="33">
        <v>2.3</v>
      </c>
      <c r="D57" s="33">
        <v>2.11</v>
      </c>
      <c r="E57" s="33">
        <v>3.3</v>
      </c>
      <c r="F57" s="33">
        <v>6.59</v>
      </c>
      <c r="G57" s="33">
        <v>8.79</v>
      </c>
      <c r="H57" s="33">
        <v>9.2</v>
      </c>
      <c r="I57" s="33">
        <v>9.11</v>
      </c>
      <c r="J57" s="33">
        <v>6.91</v>
      </c>
      <c r="K57" s="33">
        <v>5.77</v>
      </c>
      <c r="L57" s="33">
        <v>5.96</v>
      </c>
      <c r="M57" s="33">
        <v>6.37</v>
      </c>
      <c r="N57" s="33">
        <v>5.64</v>
      </c>
    </row>
    <row r="58" spans="1:14" ht="12.75" customHeight="1">
      <c r="A58" s="13">
        <v>96</v>
      </c>
      <c r="B58" s="29">
        <v>7.03</v>
      </c>
      <c r="C58" s="29">
        <v>6.74</v>
      </c>
      <c r="D58" s="29">
        <v>7.54</v>
      </c>
      <c r="E58" s="29">
        <v>8.06</v>
      </c>
      <c r="F58" s="29">
        <v>7.81</v>
      </c>
      <c r="G58" s="29">
        <v>5.6</v>
      </c>
      <c r="H58" s="29">
        <v>4.09</v>
      </c>
      <c r="I58" s="29">
        <v>3.67</v>
      </c>
      <c r="J58" s="29">
        <v>4.84</v>
      </c>
      <c r="K58" s="29">
        <v>5.8</v>
      </c>
      <c r="L58" s="29">
        <v>8.13</v>
      </c>
      <c r="M58" s="29">
        <v>8.61</v>
      </c>
      <c r="N58" s="29">
        <v>6.46</v>
      </c>
    </row>
    <row r="59" spans="1:14" ht="12.75" customHeight="1">
      <c r="A59" s="13">
        <v>97</v>
      </c>
      <c r="B59" s="29">
        <v>10.11</v>
      </c>
      <c r="C59" s="29">
        <v>8.78</v>
      </c>
      <c r="D59" s="29">
        <v>7.19</v>
      </c>
      <c r="E59" s="29">
        <v>6.32</v>
      </c>
      <c r="F59" s="29">
        <v>7.91</v>
      </c>
      <c r="G59" s="29">
        <v>9.85</v>
      </c>
      <c r="H59" s="29">
        <v>11.44</v>
      </c>
      <c r="I59" s="29">
        <v>9.35</v>
      </c>
      <c r="J59" s="29">
        <v>6.11</v>
      </c>
      <c r="K59" s="29">
        <v>1.55</v>
      </c>
      <c r="L59" s="29">
        <v>-5.73</v>
      </c>
      <c r="M59" s="29">
        <v>-9.66</v>
      </c>
      <c r="N59" s="29">
        <v>5.15</v>
      </c>
    </row>
    <row r="60" spans="1:14" ht="12.75" customHeight="1">
      <c r="A60" s="13">
        <v>98</v>
      </c>
      <c r="B60" s="29">
        <v>-10.84</v>
      </c>
      <c r="C60" s="29">
        <v>-9.34</v>
      </c>
      <c r="D60" s="29">
        <v>-9.31</v>
      </c>
      <c r="E60" s="29">
        <v>-11.14</v>
      </c>
      <c r="F60" s="29">
        <v>-13.51</v>
      </c>
      <c r="G60" s="29">
        <v>-13.7</v>
      </c>
      <c r="H60" s="29">
        <v>-13.99</v>
      </c>
      <c r="I60" s="29">
        <v>-11.02</v>
      </c>
      <c r="J60" s="29">
        <v>-9.47</v>
      </c>
      <c r="K60" s="29">
        <v>-6.18</v>
      </c>
      <c r="L60" s="29">
        <v>1.07</v>
      </c>
      <c r="M60" s="29">
        <v>5.77</v>
      </c>
      <c r="N60" s="29">
        <v>-8.72</v>
      </c>
    </row>
    <row r="61" spans="1:14" ht="12.75" customHeight="1">
      <c r="A61" s="13">
        <v>99</v>
      </c>
      <c r="B61" s="29">
        <v>6.8</v>
      </c>
      <c r="C61" s="29">
        <v>6.1</v>
      </c>
      <c r="D61" s="29">
        <v>6.87</v>
      </c>
      <c r="E61" s="29">
        <v>9.05</v>
      </c>
      <c r="F61" s="29">
        <v>9.42</v>
      </c>
      <c r="G61" s="29">
        <v>7.03</v>
      </c>
      <c r="H61" s="29">
        <v>5.32</v>
      </c>
      <c r="I61" s="29">
        <v>3.33</v>
      </c>
      <c r="J61" s="29">
        <v>3.78</v>
      </c>
      <c r="K61" s="29">
        <v>3.67</v>
      </c>
      <c r="L61" s="29">
        <v>2.43</v>
      </c>
      <c r="M61" s="29">
        <v>2.34</v>
      </c>
      <c r="N61" s="29">
        <v>5.46</v>
      </c>
    </row>
    <row r="62" spans="1:14" ht="12.75" customHeight="1">
      <c r="A62" s="32">
        <v>100</v>
      </c>
      <c r="B62" s="33">
        <v>1.98</v>
      </c>
      <c r="C62" s="33">
        <v>3.86</v>
      </c>
      <c r="D62" s="33">
        <v>5.82</v>
      </c>
      <c r="E62" s="33">
        <v>4.67</v>
      </c>
      <c r="F62" s="33">
        <v>3.42</v>
      </c>
      <c r="G62" s="33">
        <v>3.89</v>
      </c>
      <c r="H62" s="33">
        <v>4.04</v>
      </c>
      <c r="I62" s="33">
        <v>4.07</v>
      </c>
      <c r="J62" s="33">
        <v>5.07</v>
      </c>
      <c r="K62" s="33">
        <v>5.76</v>
      </c>
      <c r="L62" s="33">
        <v>4.91</v>
      </c>
      <c r="M62" s="33">
        <v>4.28</v>
      </c>
      <c r="N62" s="33">
        <v>4.32</v>
      </c>
    </row>
    <row r="63" spans="1:14" ht="12.75" customHeight="1">
      <c r="A63" s="13">
        <v>101</v>
      </c>
      <c r="B63" s="29">
        <v>4.37</v>
      </c>
      <c r="C63" s="29">
        <v>1.83</v>
      </c>
      <c r="D63" s="29">
        <v>-0.21</v>
      </c>
      <c r="E63" s="29">
        <v>-0.56</v>
      </c>
      <c r="F63" s="29">
        <v>-0.88</v>
      </c>
      <c r="G63" s="29">
        <v>-1.78</v>
      </c>
      <c r="H63" s="29">
        <v>-1.56</v>
      </c>
      <c r="I63" s="29">
        <v>-0.9</v>
      </c>
      <c r="J63" s="29">
        <v>-2.35</v>
      </c>
      <c r="K63" s="29">
        <v>-3.73</v>
      </c>
      <c r="L63" s="29">
        <v>-3.92</v>
      </c>
      <c r="M63" s="29">
        <v>-3.95</v>
      </c>
      <c r="N63" s="29">
        <v>-1.16</v>
      </c>
    </row>
    <row r="64" spans="1:14" ht="12.75" customHeight="1">
      <c r="A64" s="13">
        <v>102</v>
      </c>
      <c r="B64" s="29">
        <v>-3.83</v>
      </c>
      <c r="C64" s="29">
        <v>-2.27</v>
      </c>
      <c r="D64" s="29">
        <v>-3.09</v>
      </c>
      <c r="E64" s="29">
        <v>-3.74</v>
      </c>
      <c r="F64" s="29">
        <v>-3.54</v>
      </c>
      <c r="G64" s="29">
        <v>-2.09</v>
      </c>
      <c r="H64" s="29">
        <v>-2.2</v>
      </c>
      <c r="I64" s="29">
        <v>-2.82</v>
      </c>
      <c r="J64" s="29">
        <v>-2.57</v>
      </c>
      <c r="K64" s="29">
        <v>-1.85</v>
      </c>
      <c r="L64" s="29">
        <v>-0.93</v>
      </c>
      <c r="M64" s="29">
        <v>-0.01</v>
      </c>
      <c r="N64" s="29">
        <v>-2.43</v>
      </c>
    </row>
    <row r="65" spans="1:14" ht="12.75" customHeight="1">
      <c r="A65" s="13">
        <v>103</v>
      </c>
      <c r="B65" s="29">
        <v>0.59</v>
      </c>
      <c r="C65" s="29">
        <v>-0.36</v>
      </c>
      <c r="D65" s="29">
        <v>-0.02</v>
      </c>
      <c r="E65" s="29">
        <v>0.07</v>
      </c>
      <c r="F65" s="29">
        <v>1.14</v>
      </c>
      <c r="G65" s="29">
        <v>0.8</v>
      </c>
      <c r="H65" s="29">
        <v>0.85</v>
      </c>
      <c r="I65" s="29">
        <v>0.03</v>
      </c>
      <c r="J65" s="29">
        <v>-0.85</v>
      </c>
      <c r="K65" s="29">
        <v>-1.38</v>
      </c>
      <c r="L65" s="29">
        <v>-2.91</v>
      </c>
      <c r="M65" s="29">
        <v>-4.78</v>
      </c>
      <c r="N65" s="29">
        <v>-0.56</v>
      </c>
    </row>
    <row r="66" spans="1:14" ht="12.75" customHeight="1">
      <c r="A66" s="13">
        <v>104</v>
      </c>
      <c r="B66" s="29">
        <v>-7.88</v>
      </c>
      <c r="C66" s="29">
        <v>-8.83</v>
      </c>
      <c r="D66" s="29">
        <v>-8.82</v>
      </c>
      <c r="E66" s="29">
        <v>-9.12</v>
      </c>
      <c r="F66" s="29">
        <v>-9.66</v>
      </c>
      <c r="G66" s="29">
        <v>-9.47</v>
      </c>
      <c r="H66" s="29">
        <v>-10.22</v>
      </c>
      <c r="I66" s="29">
        <v>-9.46</v>
      </c>
      <c r="J66" s="29">
        <v>-8.71</v>
      </c>
      <c r="K66" s="29">
        <v>-8.66</v>
      </c>
      <c r="L66" s="29">
        <v>-7.97</v>
      </c>
      <c r="M66" s="29">
        <v>-7.3</v>
      </c>
      <c r="N66" s="29">
        <v>-8.85</v>
      </c>
    </row>
    <row r="67" spans="1:14" ht="12.75" customHeight="1">
      <c r="A67" s="32">
        <v>105</v>
      </c>
      <c r="B67" s="33">
        <v>-5.14</v>
      </c>
      <c r="C67" s="33">
        <v>-4.9</v>
      </c>
      <c r="D67" s="33">
        <v>-4.93</v>
      </c>
      <c r="E67" s="33">
        <v>-4.21</v>
      </c>
      <c r="F67" s="33">
        <v>-2.8</v>
      </c>
      <c r="G67" s="33">
        <v>-2.8</v>
      </c>
      <c r="H67" s="33">
        <v>-2.48</v>
      </c>
      <c r="I67" s="33">
        <v>-3.99</v>
      </c>
      <c r="J67" s="33">
        <v>-3.78</v>
      </c>
      <c r="K67" s="33">
        <v>-1.84</v>
      </c>
      <c r="L67" s="33">
        <v>-0.38</v>
      </c>
      <c r="M67" s="33">
        <v>1.79</v>
      </c>
      <c r="N67" s="33">
        <v>-2.98</v>
      </c>
    </row>
    <row r="68" spans="1:14" ht="12.75" customHeight="1">
      <c r="A68" s="13">
        <v>106</v>
      </c>
      <c r="B68" s="29">
        <v>2.75</v>
      </c>
      <c r="C68" s="29">
        <v>2.46</v>
      </c>
      <c r="D68" s="29">
        <v>1.71</v>
      </c>
      <c r="E68" s="29">
        <v>0.99</v>
      </c>
      <c r="F68" s="29">
        <v>-1.29</v>
      </c>
      <c r="G68" s="29">
        <v>-1.73</v>
      </c>
      <c r="H68" s="29">
        <v>-0.66</v>
      </c>
      <c r="I68" s="29">
        <v>1.18</v>
      </c>
      <c r="J68" s="29">
        <v>1.92</v>
      </c>
      <c r="K68" s="29">
        <v>1.65</v>
      </c>
      <c r="L68" s="29">
        <v>1.56</v>
      </c>
      <c r="M68" s="29">
        <v>0.31</v>
      </c>
      <c r="N68" s="29">
        <v>0.9</v>
      </c>
    </row>
    <row r="69" spans="1:14" ht="12.75" customHeight="1">
      <c r="A69" s="13">
        <v>107</v>
      </c>
      <c r="B69" s="29">
        <v>-0.73</v>
      </c>
      <c r="C69" s="29">
        <v>-0.2</v>
      </c>
      <c r="D69" s="29">
        <v>0.58</v>
      </c>
      <c r="E69" s="29">
        <v>2.48</v>
      </c>
      <c r="F69" s="29">
        <v>5.58</v>
      </c>
      <c r="G69" s="29">
        <v>6.65</v>
      </c>
      <c r="H69" s="29">
        <v>7.04</v>
      </c>
      <c r="I69" s="29">
        <v>6.78</v>
      </c>
      <c r="J69" s="29">
        <v>6.28</v>
      </c>
      <c r="K69" s="29">
        <v>5.69</v>
      </c>
      <c r="L69" s="29">
        <v>2.95</v>
      </c>
      <c r="M69" s="29">
        <v>0.78</v>
      </c>
      <c r="N69" s="29">
        <v>3.63</v>
      </c>
    </row>
    <row r="70" spans="1:14" ht="12.75" customHeight="1">
      <c r="A70" s="13">
        <v>108</v>
      </c>
      <c r="B70" s="29">
        <v>0.26</v>
      </c>
      <c r="C70" s="29">
        <v>0.63</v>
      </c>
      <c r="D70" s="29">
        <v>1.2</v>
      </c>
      <c r="E70" s="29">
        <v>0.68</v>
      </c>
      <c r="F70" s="29">
        <v>-0.39</v>
      </c>
      <c r="G70" s="29">
        <v>-2.01</v>
      </c>
      <c r="H70" s="29">
        <v>-3.58</v>
      </c>
      <c r="I70" s="29">
        <v>-3.66</v>
      </c>
      <c r="J70" s="29">
        <v>-4.8</v>
      </c>
      <c r="K70" s="29">
        <v>-6.36</v>
      </c>
      <c r="L70" s="29">
        <v>-5.08</v>
      </c>
      <c r="M70" s="29">
        <v>-3.48</v>
      </c>
      <c r="N70" s="29">
        <v>-2.26</v>
      </c>
    </row>
    <row r="71" spans="1:14" s="1" customFormat="1" ht="13.5" customHeight="1">
      <c r="A71" s="13">
        <v>109</v>
      </c>
      <c r="B71" s="14">
        <v>-3.33</v>
      </c>
      <c r="C71" s="14">
        <v>-4.49</v>
      </c>
      <c r="D71" s="14">
        <v>-7.52</v>
      </c>
      <c r="E71" s="14">
        <v>-11.22</v>
      </c>
      <c r="F71" s="14">
        <v>-12.2</v>
      </c>
      <c r="G71" s="14">
        <v>-10.3</v>
      </c>
      <c r="H71" s="14">
        <v>-9</v>
      </c>
      <c r="I71" s="14">
        <v>-8.81</v>
      </c>
      <c r="J71" s="14">
        <v>-8.15</v>
      </c>
      <c r="K71" s="14">
        <v>-7.29</v>
      </c>
      <c r="L71" s="14">
        <v>-5.9</v>
      </c>
      <c r="M71" s="14">
        <v>-4.79</v>
      </c>
      <c r="N71" s="14">
        <v>-7.77</v>
      </c>
    </row>
    <row r="72" spans="1:14" s="1" customFormat="1" ht="13.5" customHeight="1">
      <c r="A72" s="32">
        <v>110</v>
      </c>
      <c r="B72" s="33">
        <v>-2.06</v>
      </c>
      <c r="C72" s="33">
        <v>0.09</v>
      </c>
      <c r="D72" s="33">
        <v>5.2</v>
      </c>
      <c r="E72" s="33">
        <v>10.5</v>
      </c>
      <c r="F72" s="33">
        <v>11.71</v>
      </c>
      <c r="G72" s="33">
        <v>10.98</v>
      </c>
      <c r="H72" s="33">
        <v>12.03</v>
      </c>
      <c r="I72" s="33">
        <v>11.82</v>
      </c>
      <c r="J72" s="33">
        <v>12.09</v>
      </c>
      <c r="K72" s="33">
        <v>15.2</v>
      </c>
      <c r="L72" s="33">
        <v>14.58</v>
      </c>
      <c r="M72" s="33">
        <v>12.64</v>
      </c>
      <c r="N72" s="33">
        <v>9.47</v>
      </c>
    </row>
    <row r="73" spans="1:14" s="1" customFormat="1" ht="13.5" customHeight="1">
      <c r="A73" s="13">
        <v>111</v>
      </c>
      <c r="B73" s="14">
        <v>11.29</v>
      </c>
      <c r="C73" s="14">
        <v>12.12</v>
      </c>
      <c r="D73" s="14">
        <v>14.16</v>
      </c>
      <c r="E73" s="14">
        <v>15.57</v>
      </c>
      <c r="F73" s="14">
        <v>16.88</v>
      </c>
      <c r="G73" s="14">
        <v>16.29</v>
      </c>
      <c r="H73" s="14">
        <v>12.96</v>
      </c>
      <c r="I73" s="14">
        <v>10.94</v>
      </c>
      <c r="J73" s="14">
        <v>12.21</v>
      </c>
      <c r="K73" s="14">
        <v>10.98</v>
      </c>
      <c r="L73" s="14">
        <v>9.09</v>
      </c>
      <c r="M73" s="14">
        <v>7.02</v>
      </c>
      <c r="N73" s="14">
        <v>12.42</v>
      </c>
    </row>
    <row r="74" spans="1:14" s="1" customFormat="1" ht="13.5" customHeight="1">
      <c r="A74" s="13">
        <v>112</v>
      </c>
      <c r="B74" s="14">
        <v>5.93</v>
      </c>
      <c r="C74" s="14">
        <v>3.04</v>
      </c>
      <c r="D74" s="14">
        <v>-0.93</v>
      </c>
      <c r="E74" s="14">
        <v>-3.6</v>
      </c>
      <c r="F74" s="14">
        <v>-5.98</v>
      </c>
      <c r="G74" s="14">
        <v>-6.71</v>
      </c>
      <c r="H74" s="14">
        <v>-4.83</v>
      </c>
      <c r="I74" s="14">
        <v>-1.62</v>
      </c>
      <c r="J74" s="14">
        <v>-1.76</v>
      </c>
      <c r="K74" s="14">
        <v>-2.37</v>
      </c>
      <c r="L74" s="14">
        <v>-2.4</v>
      </c>
      <c r="M74" s="14">
        <v>-1.45</v>
      </c>
      <c r="N74" s="14">
        <v>-1.99</v>
      </c>
    </row>
    <row r="75" spans="1:14" s="1" customFormat="1" ht="13.5" customHeight="1">
      <c r="A75" s="13">
        <v>113</v>
      </c>
      <c r="B75" s="14">
        <v>-1.55</v>
      </c>
      <c r="C75" s="14">
        <v>-0.56</v>
      </c>
      <c r="D75" s="14">
        <v>0.11</v>
      </c>
      <c r="E75" s="14">
        <v>2.2</v>
      </c>
      <c r="F75" s="14"/>
      <c r="G75" s="14"/>
      <c r="H75" s="14"/>
      <c r="I75" s="14"/>
      <c r="J75" s="14"/>
      <c r="K75" s="14"/>
      <c r="L75" s="14"/>
      <c r="M75" s="14"/>
      <c r="N75" s="14">
        <v>0.05</v>
      </c>
    </row>
    <row r="76" spans="1:14" s="1" customFormat="1" ht="13.5" customHeight="1" hidden="1">
      <c r="A76" s="13">
        <v>114</v>
      </c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</row>
    <row r="77" spans="1:14" s="1" customFormat="1" ht="13.5" customHeight="1" hidden="1">
      <c r="A77" s="32">
        <v>115</v>
      </c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</row>
    <row r="78" spans="1:14" s="1" customFormat="1" ht="13.5" customHeight="1" hidden="1">
      <c r="A78" s="13">
        <v>116</v>
      </c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</row>
    <row r="79" spans="1:14" s="1" customFormat="1" ht="3" customHeight="1">
      <c r="A79" s="16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</row>
    <row r="80" spans="1:14" ht="15.75" customHeight="1">
      <c r="A80" s="15" t="s">
        <v>48</v>
      </c>
      <c r="B80" s="6"/>
      <c r="C80" s="6"/>
      <c r="D80" s="6"/>
      <c r="E80" s="6"/>
      <c r="F80" s="6"/>
      <c r="G80" s="6"/>
      <c r="H80" s="6"/>
      <c r="I80" s="3"/>
      <c r="J80" s="3"/>
      <c r="K80" s="3"/>
      <c r="L80" s="3"/>
      <c r="M80" s="3"/>
      <c r="N80" s="3"/>
    </row>
    <row r="81" spans="1:14" ht="15.75" customHeight="1">
      <c r="A81" s="7"/>
      <c r="B81" s="31"/>
      <c r="C81" s="31"/>
      <c r="D81" s="31"/>
      <c r="E81" s="31"/>
      <c r="F81" s="31"/>
      <c r="G81" s="31"/>
      <c r="H81" s="6"/>
      <c r="I81" s="8"/>
      <c r="J81" s="3"/>
      <c r="K81" s="3"/>
      <c r="L81" s="3"/>
      <c r="M81" s="3"/>
      <c r="N81" s="3"/>
    </row>
    <row r="82" spans="1:14" ht="15.75" customHeight="1">
      <c r="A82" s="7"/>
      <c r="B82" s="9"/>
      <c r="C82" s="9"/>
      <c r="D82" s="9"/>
      <c r="E82" s="9"/>
      <c r="F82" s="9"/>
      <c r="G82" s="9"/>
      <c r="H82" s="3"/>
      <c r="I82" s="3"/>
      <c r="J82" s="3"/>
      <c r="K82" s="3"/>
      <c r="L82" s="3"/>
      <c r="M82" s="3"/>
      <c r="N82" s="3"/>
    </row>
    <row r="83" spans="2:14" ht="15.75" customHeight="1"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</row>
    <row r="84" spans="2:14" ht="15.75" customHeight="1"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</row>
    <row r="85" spans="2:14" ht="15.75" customHeight="1"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</row>
    <row r="86" spans="2:14" ht="15.75" customHeight="1"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</row>
    <row r="87" spans="2:14" ht="15.75" customHeight="1"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</row>
    <row r="88" spans="2:14" ht="15.75" customHeight="1"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</row>
    <row r="89" spans="2:14" ht="15.75" customHeight="1"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</row>
    <row r="90" spans="2:14" ht="15.75" customHeight="1"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</row>
    <row r="91" spans="2:14" ht="15.75" customHeight="1"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</row>
    <row r="92" spans="2:14" ht="15.75" customHeight="1"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</row>
    <row r="93" spans="2:14" ht="15.75" customHeight="1"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</row>
    <row r="94" spans="2:14" ht="15.75" customHeight="1"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</row>
    <row r="95" spans="2:14" ht="15.75" customHeight="1"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</row>
    <row r="96" spans="2:14" ht="15.75" customHeight="1"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</row>
    <row r="97" spans="2:14" ht="15.75" customHeight="1"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</row>
    <row r="98" spans="2:14" ht="15.75" customHeight="1"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</row>
    <row r="99" spans="2:14" ht="15.75" customHeight="1"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</row>
    <row r="100" spans="2:14" ht="15.75" customHeight="1"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</row>
    <row r="101" spans="2:14" ht="15.75" customHeight="1"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</row>
    <row r="102" spans="2:14" ht="15.75" customHeight="1"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</row>
    <row r="103" spans="2:14" ht="15.75" customHeight="1"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</row>
    <row r="104" spans="2:14" ht="15.75" customHeight="1"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</row>
    <row r="105" spans="2:14" ht="15.75" customHeight="1"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</row>
    <row r="106" spans="2:14" ht="15.75" customHeight="1"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</row>
    <row r="107" spans="2:14" ht="15.75" customHeight="1"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</row>
    <row r="108" spans="2:14" ht="15.75" customHeight="1"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</row>
    <row r="109" spans="2:14" ht="15.75" customHeight="1"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</row>
    <row r="110" spans="2:14" ht="15.75" customHeight="1"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</row>
    <row r="111" spans="2:14" ht="15.75" customHeight="1"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</row>
    <row r="112" spans="2:14" ht="15.75" customHeight="1"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</row>
    <row r="113" spans="2:14" ht="15.75" customHeight="1"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</row>
    <row r="114" spans="2:14" ht="15.75" customHeight="1"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</row>
    <row r="115" spans="2:14" ht="15.75" customHeight="1"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</row>
    <row r="116" spans="2:14" ht="15.75" customHeight="1"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</row>
    <row r="117" spans="2:14" ht="15.75" customHeight="1"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</row>
    <row r="118" spans="2:14" ht="15.75" customHeight="1"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</row>
    <row r="119" spans="2:14" ht="15.75" customHeight="1"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</row>
    <row r="120" spans="2:14" ht="15.75" customHeight="1"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</row>
    <row r="121" spans="2:14" ht="15.75" customHeight="1"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</row>
    <row r="122" spans="2:14" ht="15.75" customHeight="1"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</row>
    <row r="123" spans="2:14" ht="15.75" customHeight="1"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</row>
    <row r="124" spans="2:14" ht="15.75" customHeight="1"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</row>
    <row r="125" spans="2:14" ht="15.75" customHeight="1"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</row>
    <row r="126" spans="2:14" ht="15.75" customHeight="1"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</row>
    <row r="127" spans="2:14" ht="15.75" customHeight="1"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</row>
    <row r="128" spans="2:14" ht="15.75" customHeight="1"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</row>
    <row r="129" spans="2:14" ht="15.75" customHeight="1"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</row>
    <row r="130" spans="2:14" ht="15.75" customHeight="1"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</row>
    <row r="131" spans="2:14" ht="15.75" customHeight="1"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</row>
    <row r="132" spans="2:14" ht="15.75" customHeight="1"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</row>
    <row r="133" spans="2:14" ht="15.75" customHeight="1"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</row>
    <row r="134" spans="2:14" ht="15.75" customHeight="1"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</row>
    <row r="135" spans="2:14" ht="15.75" customHeight="1"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</row>
    <row r="136" spans="2:14" ht="15.75" customHeight="1"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</row>
    <row r="137" spans="2:14" ht="15.75" customHeight="1"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</row>
    <row r="138" spans="2:14" ht="15.75" customHeight="1"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</row>
    <row r="139" spans="2:14" ht="15.75" customHeight="1"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</row>
    <row r="140" spans="2:14" ht="15.75" customHeight="1"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</row>
    <row r="141" spans="2:14" ht="15.75" customHeight="1"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</row>
    <row r="142" spans="2:14" ht="15.75" customHeight="1"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</row>
    <row r="143" spans="2:14" ht="15.75" customHeight="1"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</row>
    <row r="144" spans="2:14" ht="15.75" customHeight="1"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</row>
    <row r="145" spans="2:14" ht="15.75" customHeight="1"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</row>
    <row r="146" spans="2:14" ht="15.75" customHeight="1"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</row>
    <row r="147" spans="2:14" ht="15.75" customHeight="1"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</row>
    <row r="148" spans="2:14" ht="15.75" customHeight="1"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</row>
    <row r="149" spans="2:14" ht="15.75" customHeight="1"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</row>
    <row r="150" spans="2:14" ht="15.75" customHeight="1"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</row>
    <row r="151" spans="2:14" ht="15.75" customHeight="1"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</row>
    <row r="152" spans="2:14" ht="15.75" customHeight="1"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</row>
    <row r="153" spans="2:14" ht="15.75" customHeight="1"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</row>
    <row r="154" spans="2:14" ht="15.75" customHeight="1"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</row>
    <row r="155" spans="2:14" ht="15.75" customHeight="1"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</row>
    <row r="156" spans="2:14" ht="15.75" customHeight="1"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</row>
    <row r="157" spans="2:14" ht="15.75" customHeight="1"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</row>
    <row r="158" spans="2:14" ht="15.75" customHeight="1"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</row>
    <row r="159" spans="2:14" ht="15.75" customHeight="1"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</row>
    <row r="160" spans="2:14" ht="15.75" customHeight="1"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</row>
    <row r="161" spans="2:14" ht="15.75" customHeight="1"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</row>
    <row r="162" spans="2:14" ht="15.75" customHeight="1"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</row>
    <row r="163" spans="2:14" ht="15.75" customHeight="1"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</row>
    <row r="164" spans="2:14" ht="15.75" customHeight="1"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</row>
    <row r="165" spans="2:14" ht="15.75" customHeight="1"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</row>
    <row r="166" spans="2:14" ht="15.75" customHeight="1"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</row>
    <row r="167" spans="2:14" ht="15.75" customHeight="1"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</row>
    <row r="168" spans="2:14" ht="15.75" customHeight="1"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</row>
    <row r="169" spans="2:14" ht="15.75" customHeight="1"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</row>
    <row r="170" spans="2:14" ht="15.75" customHeight="1"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</row>
    <row r="171" spans="2:14" ht="15.75" customHeight="1"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</row>
    <row r="172" spans="2:14" ht="15.75" customHeight="1"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</row>
    <row r="173" spans="2:14" ht="15.75" customHeight="1"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</row>
    <row r="174" spans="2:14" ht="15.75" customHeight="1"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</row>
  </sheetData>
  <sheetProtection/>
  <mergeCells count="1">
    <mergeCell ref="A1:N1"/>
  </mergeCells>
  <printOptions horizontalCentered="1"/>
  <pageMargins left="0" right="0" top="0" bottom="0" header="0" footer="0"/>
  <pageSetup fitToHeight="1" fitToWidth="1"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4"/>
  <sheetViews>
    <sheetView tabSelected="1" view="pageBreakPreview" zoomScale="85" zoomScaleSheetLayoutView="85" zoomScalePageLayoutView="0" workbookViewId="0" topLeftCell="A1">
      <pane xSplit="2" ySplit="6" topLeftCell="C16" activePane="bottomRight" state="frozen"/>
      <selection pane="topLeft" activeCell="A82" sqref="A82:N86"/>
      <selection pane="topRight" activeCell="A82" sqref="A82:N86"/>
      <selection pane="bottomLeft" activeCell="A82" sqref="A82:N86"/>
      <selection pane="bottomRight" activeCell="O32" sqref="O32"/>
    </sheetView>
  </sheetViews>
  <sheetFormatPr defaultColWidth="9.00390625" defaultRowHeight="16.5"/>
  <cols>
    <col min="1" max="1" width="6.625" style="5" customWidth="1"/>
    <col min="2" max="2" width="10.625" style="38" customWidth="1"/>
    <col min="3" max="4" width="18.00390625" style="5" customWidth="1"/>
    <col min="5" max="5" width="22.625" style="5" customWidth="1"/>
    <col min="6" max="6" width="17.125" style="5" customWidth="1"/>
    <col min="7" max="7" width="26.375" style="5" customWidth="1"/>
    <col min="8" max="16384" width="9.00390625" style="5" customWidth="1"/>
  </cols>
  <sheetData>
    <row r="1" spans="1:7" ht="16.5">
      <c r="A1" s="78" t="s">
        <v>34</v>
      </c>
      <c r="B1" s="78"/>
      <c r="C1" s="78"/>
      <c r="D1" s="78"/>
      <c r="E1" s="78"/>
      <c r="F1" s="78"/>
      <c r="G1" s="78"/>
    </row>
    <row r="2" spans="1:7" ht="15.75">
      <c r="A2" s="34"/>
      <c r="B2" s="37"/>
      <c r="C2" s="34"/>
      <c r="D2" s="34"/>
      <c r="E2" s="34"/>
      <c r="F2" s="34"/>
      <c r="G2" s="34"/>
    </row>
    <row r="3" spans="1:7" ht="16.5">
      <c r="A3" s="34"/>
      <c r="B3" s="37"/>
      <c r="C3" s="34"/>
      <c r="D3" s="35"/>
      <c r="E3" s="36"/>
      <c r="F3" s="36"/>
      <c r="G3" s="56" t="s">
        <v>18</v>
      </c>
    </row>
    <row r="4" spans="1:7" ht="4.5" customHeight="1">
      <c r="A4" s="39"/>
      <c r="B4" s="41"/>
      <c r="C4" s="39"/>
      <c r="D4" s="39"/>
      <c r="E4" s="39"/>
      <c r="F4" s="39"/>
      <c r="G4" s="68"/>
    </row>
    <row r="5" spans="1:7" ht="38.25" customHeight="1">
      <c r="A5" s="4"/>
      <c r="B5" s="43"/>
      <c r="C5" s="79" t="s">
        <v>29</v>
      </c>
      <c r="D5" s="80"/>
      <c r="E5" s="80"/>
      <c r="F5" s="81"/>
      <c r="G5" s="51" t="s">
        <v>30</v>
      </c>
    </row>
    <row r="6" spans="1:7" ht="52.5" customHeight="1">
      <c r="A6" s="4"/>
      <c r="B6" s="43"/>
      <c r="C6" s="46" t="s">
        <v>35</v>
      </c>
      <c r="D6" s="47" t="s">
        <v>36</v>
      </c>
      <c r="E6" s="50" t="s">
        <v>37</v>
      </c>
      <c r="F6" s="47"/>
      <c r="G6" s="82" t="s">
        <v>38</v>
      </c>
    </row>
    <row r="7" spans="1:9" ht="96.75" customHeight="1">
      <c r="A7" s="40"/>
      <c r="B7" s="42"/>
      <c r="C7" s="48"/>
      <c r="D7" s="48"/>
      <c r="E7" s="45"/>
      <c r="F7" s="44" t="s">
        <v>39</v>
      </c>
      <c r="G7" s="83"/>
      <c r="I7" s="49"/>
    </row>
    <row r="8" spans="1:7" ht="27.75" customHeight="1">
      <c r="A8" s="76" t="s">
        <v>21</v>
      </c>
      <c r="B8" s="77"/>
      <c r="C8" s="57">
        <v>603.948</v>
      </c>
      <c r="D8" s="57">
        <v>396.052</v>
      </c>
      <c r="E8" s="67"/>
      <c r="F8" s="67"/>
      <c r="G8" s="67"/>
    </row>
    <row r="9" spans="1:7" ht="15.75" customHeight="1">
      <c r="A9" s="4" t="s">
        <v>22</v>
      </c>
      <c r="B9" s="43" t="s">
        <v>23</v>
      </c>
      <c r="C9" s="59">
        <v>109.68</v>
      </c>
      <c r="D9" s="59">
        <v>113.56</v>
      </c>
      <c r="E9" s="71">
        <f aca="true" t="shared" si="0" ref="E9:E21">C9*$C$8/1000+D9*$D$8/1000</f>
        <v>111.21668176</v>
      </c>
      <c r="F9" s="71"/>
      <c r="G9" s="59">
        <v>110.72</v>
      </c>
    </row>
    <row r="10" spans="1:7" ht="15.75" customHeight="1">
      <c r="A10" s="52" t="s">
        <v>24</v>
      </c>
      <c r="B10" s="53" t="s">
        <v>25</v>
      </c>
      <c r="C10" s="60">
        <v>109.59</v>
      </c>
      <c r="D10" s="60">
        <v>113.53</v>
      </c>
      <c r="E10" s="61">
        <f t="shared" si="0"/>
        <v>111.15044488000001</v>
      </c>
      <c r="F10" s="61">
        <f aca="true" t="shared" si="1" ref="F10:F21">E10/$E$9*100-100</f>
        <v>-0.05955660513494365</v>
      </c>
      <c r="G10" s="60">
        <f aca="true" t="shared" si="2" ref="G10:G21">ROUND($G$9*(1+F10/100),2)</f>
        <v>110.65</v>
      </c>
    </row>
    <row r="11" spans="1:7" ht="15.75" customHeight="1">
      <c r="A11" s="4"/>
      <c r="B11" s="43" t="s">
        <v>26</v>
      </c>
      <c r="C11" s="59">
        <v>109.07</v>
      </c>
      <c r="D11" s="59">
        <v>112.2</v>
      </c>
      <c r="E11" s="71">
        <f t="shared" si="0"/>
        <v>110.30964276</v>
      </c>
      <c r="F11" s="71">
        <f t="shared" si="1"/>
        <v>-0.8155602070176258</v>
      </c>
      <c r="G11" s="59">
        <f t="shared" si="2"/>
        <v>109.82</v>
      </c>
    </row>
    <row r="12" spans="1:7" ht="15.75" customHeight="1">
      <c r="A12" s="4"/>
      <c r="B12" s="43" t="s">
        <v>5</v>
      </c>
      <c r="C12" s="59">
        <v>109.26</v>
      </c>
      <c r="D12" s="59">
        <v>112.16</v>
      </c>
      <c r="E12" s="71">
        <f t="shared" si="0"/>
        <v>110.4085508</v>
      </c>
      <c r="F12" s="71">
        <f t="shared" si="1"/>
        <v>-0.7266274691991867</v>
      </c>
      <c r="G12" s="59">
        <f t="shared" si="2"/>
        <v>109.92</v>
      </c>
    </row>
    <row r="13" spans="1:7" ht="15.75" customHeight="1">
      <c r="A13" s="4"/>
      <c r="B13" s="43" t="s">
        <v>6</v>
      </c>
      <c r="C13" s="59">
        <v>109.4</v>
      </c>
      <c r="D13" s="59">
        <v>111.29</v>
      </c>
      <c r="E13" s="71">
        <f t="shared" si="0"/>
        <v>110.14853828000001</v>
      </c>
      <c r="F13" s="71">
        <f t="shared" si="1"/>
        <v>-0.9604166057615231</v>
      </c>
      <c r="G13" s="59">
        <f t="shared" si="2"/>
        <v>109.66</v>
      </c>
    </row>
    <row r="14" spans="1:7" ht="15.75" customHeight="1">
      <c r="A14" s="4"/>
      <c r="B14" s="43" t="s">
        <v>7</v>
      </c>
      <c r="C14" s="59">
        <v>108.86</v>
      </c>
      <c r="D14" s="59">
        <v>109.95</v>
      </c>
      <c r="E14" s="71">
        <f t="shared" si="0"/>
        <v>109.29169668000002</v>
      </c>
      <c r="F14" s="71">
        <f t="shared" si="1"/>
        <v>-1.730842036947294</v>
      </c>
      <c r="G14" s="59">
        <f t="shared" si="2"/>
        <v>108.8</v>
      </c>
    </row>
    <row r="15" spans="1:7" ht="15.75" customHeight="1">
      <c r="A15" s="4"/>
      <c r="B15" s="43" t="s">
        <v>8</v>
      </c>
      <c r="C15" s="59">
        <v>108.18</v>
      </c>
      <c r="D15" s="59">
        <v>109.32</v>
      </c>
      <c r="E15" s="71">
        <f t="shared" si="0"/>
        <v>108.63149928000001</v>
      </c>
      <c r="F15" s="71">
        <f t="shared" si="1"/>
        <v>-2.3244556833467556</v>
      </c>
      <c r="G15" s="59">
        <f t="shared" si="2"/>
        <v>108.15</v>
      </c>
    </row>
    <row r="16" spans="1:7" ht="15.75" customHeight="1">
      <c r="A16" s="4"/>
      <c r="B16" s="43" t="s">
        <v>9</v>
      </c>
      <c r="C16" s="59">
        <v>108.77</v>
      </c>
      <c r="D16" s="59">
        <v>110.39</v>
      </c>
      <c r="E16" s="71">
        <f t="shared" si="0"/>
        <v>109.41160424</v>
      </c>
      <c r="F16" s="71">
        <f t="shared" si="1"/>
        <v>-1.6230276712402372</v>
      </c>
      <c r="G16" s="59">
        <f t="shared" si="2"/>
        <v>108.92</v>
      </c>
    </row>
    <row r="17" spans="1:7" ht="15.75" customHeight="1">
      <c r="A17" s="4"/>
      <c r="B17" s="43" t="s">
        <v>10</v>
      </c>
      <c r="C17" s="59">
        <v>110.94</v>
      </c>
      <c r="D17" s="59">
        <v>112.49</v>
      </c>
      <c r="E17" s="71">
        <f t="shared" si="0"/>
        <v>111.55388059999999</v>
      </c>
      <c r="F17" s="71">
        <f t="shared" si="1"/>
        <v>0.3031908834752386</v>
      </c>
      <c r="G17" s="59">
        <f t="shared" si="2"/>
        <v>111.06</v>
      </c>
    </row>
    <row r="18" spans="1:7" ht="15.75" customHeight="1">
      <c r="A18" s="4"/>
      <c r="B18" s="43" t="s">
        <v>11</v>
      </c>
      <c r="C18" s="59">
        <v>112.22</v>
      </c>
      <c r="D18" s="59">
        <v>113.98</v>
      </c>
      <c r="E18" s="71">
        <f t="shared" si="0"/>
        <v>112.91705152</v>
      </c>
      <c r="F18" s="71">
        <f t="shared" si="1"/>
        <v>1.5288801401837588</v>
      </c>
      <c r="G18" s="59">
        <f t="shared" si="2"/>
        <v>112.41</v>
      </c>
    </row>
    <row r="19" spans="1:7" ht="15.75" customHeight="1">
      <c r="A19" s="4"/>
      <c r="B19" s="43" t="s">
        <v>12</v>
      </c>
      <c r="C19" s="59">
        <v>112.39</v>
      </c>
      <c r="D19" s="59">
        <v>114.48</v>
      </c>
      <c r="E19" s="71">
        <f t="shared" si="0"/>
        <v>113.21774868</v>
      </c>
      <c r="F19" s="71">
        <f t="shared" si="1"/>
        <v>1.799250695429123</v>
      </c>
      <c r="G19" s="59">
        <f t="shared" si="2"/>
        <v>112.71</v>
      </c>
    </row>
    <row r="20" spans="1:7" ht="15.75" customHeight="1">
      <c r="A20" s="4"/>
      <c r="B20" s="43" t="s">
        <v>13</v>
      </c>
      <c r="C20" s="59">
        <v>110.79</v>
      </c>
      <c r="D20" s="59">
        <v>112.46</v>
      </c>
      <c r="E20" s="71">
        <f t="shared" si="0"/>
        <v>111.45140684</v>
      </c>
      <c r="F20" s="71">
        <f t="shared" si="1"/>
        <v>0.2110520438889978</v>
      </c>
      <c r="G20" s="59">
        <f t="shared" si="2"/>
        <v>110.95</v>
      </c>
    </row>
    <row r="21" spans="1:7" ht="15.75" customHeight="1">
      <c r="A21" s="4"/>
      <c r="B21" s="43" t="s">
        <v>14</v>
      </c>
      <c r="C21" s="59">
        <v>109.05</v>
      </c>
      <c r="D21" s="59">
        <v>110.43</v>
      </c>
      <c r="E21" s="71">
        <f t="shared" si="0"/>
        <v>109.59655176000001</v>
      </c>
      <c r="F21" s="71">
        <f t="shared" si="1"/>
        <v>-1.4567329058568248</v>
      </c>
      <c r="G21" s="59">
        <f t="shared" si="2"/>
        <v>109.11</v>
      </c>
    </row>
    <row r="22" spans="1:7" ht="15.75" customHeight="1">
      <c r="A22" s="54"/>
      <c r="B22" s="55" t="s">
        <v>27</v>
      </c>
      <c r="C22" s="59">
        <v>109.88</v>
      </c>
      <c r="D22" s="59">
        <v>111.89</v>
      </c>
      <c r="E22" s="63" t="s">
        <v>20</v>
      </c>
      <c r="F22" s="63" t="s">
        <v>19</v>
      </c>
      <c r="G22" s="62">
        <f>ROUND(AVERAGE(G10:G21),2)</f>
        <v>110.18</v>
      </c>
    </row>
    <row r="23" spans="1:7" ht="15.75" customHeight="1">
      <c r="A23" s="4" t="s">
        <v>28</v>
      </c>
      <c r="B23" s="43" t="s">
        <v>25</v>
      </c>
      <c r="C23" s="60">
        <v>108.84</v>
      </c>
      <c r="D23" s="60">
        <v>110.31</v>
      </c>
      <c r="E23" s="61">
        <f>C23*$C$8/1000+D23*$D$8/1000</f>
        <v>109.42219644</v>
      </c>
      <c r="F23" s="61">
        <f>E23/$E$9*100-100</f>
        <v>-1.6135037402684134</v>
      </c>
      <c r="G23" s="60">
        <f>ROUND($G$9*(1+F23/100),2)</f>
        <v>108.93</v>
      </c>
    </row>
    <row r="24" spans="1:7" ht="15.75" customHeight="1">
      <c r="A24" s="4"/>
      <c r="B24" s="43" t="s">
        <v>26</v>
      </c>
      <c r="C24" s="59">
        <v>109.21</v>
      </c>
      <c r="D24" s="59">
        <v>110.41</v>
      </c>
      <c r="E24" s="59">
        <f>C24*$C$8/1000+D24*$D$8/1000</f>
        <v>109.6852624</v>
      </c>
      <c r="F24" s="59">
        <f>E24/$E$9*100-100</f>
        <v>-1.376969116292031</v>
      </c>
      <c r="G24" s="59">
        <f>ROUND($G$9*(1+F24/100),2)</f>
        <v>109.2</v>
      </c>
    </row>
    <row r="25" spans="1:7" ht="15.75" customHeight="1">
      <c r="A25" s="4"/>
      <c r="B25" s="43" t="s">
        <v>5</v>
      </c>
      <c r="C25" s="59">
        <v>109.79</v>
      </c>
      <c r="D25" s="59">
        <v>111.66</v>
      </c>
      <c r="E25" s="59">
        <f>C25*$C$8/1000+D25*$D$8/1000</f>
        <v>110.53061724000001</v>
      </c>
      <c r="F25" s="59">
        <f>E25/$E$9*100-100</f>
        <v>-0.6168719558460509</v>
      </c>
      <c r="G25" s="59">
        <f>ROUND($G$9*(1+F25/100),2)</f>
        <v>110.04</v>
      </c>
    </row>
    <row r="26" spans="1:7" ht="15.75" customHeight="1">
      <c r="A26" s="4"/>
      <c r="B26" s="43" t="s">
        <v>6</v>
      </c>
      <c r="C26" s="59">
        <v>111.65</v>
      </c>
      <c r="D26" s="59">
        <v>113.98</v>
      </c>
      <c r="E26" s="59">
        <f>C26*$C$8/1000+D26*$D$8/1000</f>
        <v>112.57280116000001</v>
      </c>
      <c r="F26" s="59">
        <f>E26/$E$9*100-100</f>
        <v>1.2193489128964075</v>
      </c>
      <c r="G26" s="59">
        <f>ROUND($G$9*(1+F26/100),2)</f>
        <v>112.07</v>
      </c>
    </row>
    <row r="27" spans="1:7" ht="15.75" customHeight="1">
      <c r="A27" s="4"/>
      <c r="B27" s="43" t="s">
        <v>7</v>
      </c>
      <c r="C27" s="59" t="s">
        <v>33</v>
      </c>
      <c r="D27" s="59" t="s">
        <v>33</v>
      </c>
      <c r="E27" s="71"/>
      <c r="F27" s="71"/>
      <c r="G27" s="59"/>
    </row>
    <row r="28" spans="1:7" ht="15.75" customHeight="1">
      <c r="A28" s="4"/>
      <c r="B28" s="43" t="s">
        <v>8</v>
      </c>
      <c r="C28" s="59" t="s">
        <v>33</v>
      </c>
      <c r="D28" s="59" t="s">
        <v>33</v>
      </c>
      <c r="E28" s="71"/>
      <c r="F28" s="71"/>
      <c r="G28" s="59"/>
    </row>
    <row r="29" spans="1:7" ht="15.75" customHeight="1">
      <c r="A29" s="4"/>
      <c r="B29" s="43" t="s">
        <v>9</v>
      </c>
      <c r="C29" s="59" t="s">
        <v>33</v>
      </c>
      <c r="D29" s="59" t="s">
        <v>33</v>
      </c>
      <c r="E29" s="71"/>
      <c r="F29" s="71"/>
      <c r="G29" s="59"/>
    </row>
    <row r="30" spans="1:7" ht="15.75" customHeight="1">
      <c r="A30" s="4"/>
      <c r="B30" s="43" t="s">
        <v>10</v>
      </c>
      <c r="C30" s="59" t="s">
        <v>33</v>
      </c>
      <c r="D30" s="59" t="s">
        <v>33</v>
      </c>
      <c r="E30" s="71"/>
      <c r="F30" s="71"/>
      <c r="G30" s="59"/>
    </row>
    <row r="31" spans="1:7" ht="15.75" customHeight="1">
      <c r="A31" s="4"/>
      <c r="B31" s="43" t="s">
        <v>11</v>
      </c>
      <c r="C31" s="59" t="s">
        <v>33</v>
      </c>
      <c r="D31" s="59" t="s">
        <v>33</v>
      </c>
      <c r="E31" s="71"/>
      <c r="F31" s="71"/>
      <c r="G31" s="59"/>
    </row>
    <row r="32" spans="1:7" ht="15.75" customHeight="1">
      <c r="A32" s="4"/>
      <c r="B32" s="43" t="s">
        <v>12</v>
      </c>
      <c r="C32" s="59" t="s">
        <v>33</v>
      </c>
      <c r="D32" s="59" t="s">
        <v>33</v>
      </c>
      <c r="E32" s="71"/>
      <c r="F32" s="71"/>
      <c r="G32" s="59"/>
    </row>
    <row r="33" spans="1:7" ht="15.75" customHeight="1">
      <c r="A33" s="4"/>
      <c r="B33" s="43" t="s">
        <v>13</v>
      </c>
      <c r="C33" s="59" t="s">
        <v>33</v>
      </c>
      <c r="D33" s="59" t="s">
        <v>33</v>
      </c>
      <c r="E33" s="71"/>
      <c r="F33" s="71"/>
      <c r="G33" s="59"/>
    </row>
    <row r="34" spans="1:7" ht="15.75" customHeight="1">
      <c r="A34" s="4"/>
      <c r="B34" s="43" t="s">
        <v>14</v>
      </c>
      <c r="C34" s="59" t="s">
        <v>33</v>
      </c>
      <c r="D34" s="59" t="s">
        <v>33</v>
      </c>
      <c r="E34" s="71"/>
      <c r="F34" s="71"/>
      <c r="G34" s="59"/>
    </row>
    <row r="35" spans="1:7" ht="15.75" customHeight="1">
      <c r="A35" s="54"/>
      <c r="B35" s="55" t="s">
        <v>27</v>
      </c>
      <c r="C35" s="59" t="s">
        <v>46</v>
      </c>
      <c r="D35" s="59" t="s">
        <v>33</v>
      </c>
      <c r="E35" s="63" t="s">
        <v>20</v>
      </c>
      <c r="F35" s="63" t="s">
        <v>19</v>
      </c>
      <c r="G35" s="62"/>
    </row>
    <row r="36" spans="1:7" ht="15.75" customHeight="1">
      <c r="A36" s="4" t="s">
        <v>31</v>
      </c>
      <c r="B36" s="43" t="s">
        <v>25</v>
      </c>
      <c r="C36" s="60"/>
      <c r="D36" s="60"/>
      <c r="E36" s="61"/>
      <c r="F36" s="61"/>
      <c r="G36" s="60"/>
    </row>
    <row r="37" spans="1:7" ht="15.75" customHeight="1">
      <c r="A37" s="4"/>
      <c r="B37" s="43" t="s">
        <v>26</v>
      </c>
      <c r="C37" s="58"/>
      <c r="D37" s="58"/>
      <c r="E37" s="64"/>
      <c r="F37" s="64"/>
      <c r="G37" s="59"/>
    </row>
    <row r="38" spans="1:7" ht="15.75" customHeight="1">
      <c r="A38" s="4"/>
      <c r="B38" s="43" t="s">
        <v>5</v>
      </c>
      <c r="C38" s="58"/>
      <c r="D38" s="58"/>
      <c r="E38" s="64"/>
      <c r="F38" s="64"/>
      <c r="G38" s="59"/>
    </row>
    <row r="39" spans="1:7" ht="15.75" customHeight="1">
      <c r="A39" s="4"/>
      <c r="B39" s="43" t="s">
        <v>6</v>
      </c>
      <c r="C39" s="58"/>
      <c r="D39" s="58"/>
      <c r="E39" s="64"/>
      <c r="F39" s="64"/>
      <c r="G39" s="59"/>
    </row>
    <row r="40" spans="1:7" ht="15.75" customHeight="1">
      <c r="A40" s="4"/>
      <c r="B40" s="43" t="s">
        <v>7</v>
      </c>
      <c r="C40" s="58"/>
      <c r="D40" s="58"/>
      <c r="E40" s="64"/>
      <c r="F40" s="64"/>
      <c r="G40" s="59"/>
    </row>
    <row r="41" spans="1:7" ht="15.75" customHeight="1">
      <c r="A41" s="4"/>
      <c r="B41" s="43" t="s">
        <v>8</v>
      </c>
      <c r="C41" s="58"/>
      <c r="D41" s="58"/>
      <c r="E41" s="64"/>
      <c r="F41" s="64"/>
      <c r="G41" s="59"/>
    </row>
    <row r="42" spans="1:7" ht="15.75" customHeight="1">
      <c r="A42" s="4"/>
      <c r="B42" s="43" t="s">
        <v>9</v>
      </c>
      <c r="C42" s="58"/>
      <c r="D42" s="58"/>
      <c r="E42" s="64"/>
      <c r="F42" s="64"/>
      <c r="G42" s="59"/>
    </row>
    <row r="43" spans="1:7" ht="15.75" customHeight="1">
      <c r="A43" s="4"/>
      <c r="B43" s="43" t="s">
        <v>10</v>
      </c>
      <c r="C43" s="58"/>
      <c r="D43" s="58"/>
      <c r="E43" s="64"/>
      <c r="F43" s="64"/>
      <c r="G43" s="59"/>
    </row>
    <row r="44" spans="1:7" ht="15.75" customHeight="1">
      <c r="A44" s="4"/>
      <c r="B44" s="43" t="s">
        <v>11</v>
      </c>
      <c r="C44" s="58"/>
      <c r="D44" s="58"/>
      <c r="E44" s="64"/>
      <c r="F44" s="64"/>
      <c r="G44" s="59"/>
    </row>
    <row r="45" spans="1:7" ht="15.75" customHeight="1">
      <c r="A45" s="4"/>
      <c r="B45" s="43" t="s">
        <v>12</v>
      </c>
      <c r="C45" s="58"/>
      <c r="D45" s="58"/>
      <c r="E45" s="64"/>
      <c r="F45" s="64"/>
      <c r="G45" s="59"/>
    </row>
    <row r="46" spans="1:7" ht="15.75" customHeight="1">
      <c r="A46" s="4"/>
      <c r="B46" s="43" t="s">
        <v>13</v>
      </c>
      <c r="C46" s="58"/>
      <c r="D46" s="58"/>
      <c r="E46" s="64"/>
      <c r="F46" s="64"/>
      <c r="G46" s="59"/>
    </row>
    <row r="47" spans="1:7" ht="15.75" customHeight="1">
      <c r="A47" s="4"/>
      <c r="B47" s="43" t="s">
        <v>14</v>
      </c>
      <c r="C47" s="58"/>
      <c r="D47" s="58"/>
      <c r="E47" s="64"/>
      <c r="F47" s="64"/>
      <c r="G47" s="59"/>
    </row>
    <row r="48" spans="1:7" ht="15.75" customHeight="1">
      <c r="A48" s="40"/>
      <c r="B48" s="42" t="s">
        <v>27</v>
      </c>
      <c r="C48" s="65"/>
      <c r="D48" s="65"/>
      <c r="E48" s="66" t="s">
        <v>19</v>
      </c>
      <c r="F48" s="66" t="s">
        <v>19</v>
      </c>
      <c r="G48" s="65"/>
    </row>
    <row r="49" ht="15" customHeight="1">
      <c r="A49" s="35" t="s">
        <v>40</v>
      </c>
    </row>
    <row r="50" spans="1:14" ht="15" customHeight="1">
      <c r="A50" s="74" t="s">
        <v>44</v>
      </c>
      <c r="B50" s="74"/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</row>
    <row r="51" spans="1:14" ht="15" customHeight="1">
      <c r="A51" s="74" t="s">
        <v>45</v>
      </c>
      <c r="B51" s="74"/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</row>
    <row r="52" spans="1:14" ht="15" customHeight="1">
      <c r="A52" s="74" t="s">
        <v>43</v>
      </c>
      <c r="B52" s="74"/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</row>
    <row r="53" spans="1:14" ht="15" customHeight="1">
      <c r="A53" s="74" t="s">
        <v>41</v>
      </c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</row>
    <row r="54" spans="1:14" ht="15.75">
      <c r="A54" s="74" t="s">
        <v>42</v>
      </c>
      <c r="B54" s="74"/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</row>
  </sheetData>
  <sheetProtection/>
  <mergeCells count="9">
    <mergeCell ref="A52:N52"/>
    <mergeCell ref="A53:N53"/>
    <mergeCell ref="A54:N54"/>
    <mergeCell ref="A8:B8"/>
    <mergeCell ref="A1:G1"/>
    <mergeCell ref="C5:F5"/>
    <mergeCell ref="G6:G7"/>
    <mergeCell ref="A50:N50"/>
    <mergeCell ref="A51:N51"/>
  </mergeCells>
  <printOptions/>
  <pageMargins left="0.5118110236220472" right="0.3937007874015748" top="0.7480314960629921" bottom="0.7480314960629921" header="0.31496062992125984" footer="0.31496062992125984"/>
  <pageSetup horizontalDpi="600" verticalDpi="600" orientation="portrait" paperSize="9" scale="77" r:id="rId2"/>
  <colBreaks count="1" manualBreakCount="1">
    <brk id="7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dgbas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楊博舜</dc:creator>
  <cp:keywords/>
  <dc:description/>
  <cp:lastModifiedBy>林冠宏</cp:lastModifiedBy>
  <cp:lastPrinted>2024-02-01T09:35:22Z</cp:lastPrinted>
  <dcterms:created xsi:type="dcterms:W3CDTF">2023-01-30T09:06:08Z</dcterms:created>
  <dcterms:modified xsi:type="dcterms:W3CDTF">2024-05-03T01:34:11Z</dcterms:modified>
  <cp:category/>
  <cp:version/>
  <cp:contentType/>
  <cp:contentStatus/>
</cp:coreProperties>
</file>