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activeTab="0"/>
  </bookViews>
  <sheets>
    <sheet name="14-3" sheetId="1" r:id="rId1"/>
    <sheet name="14-3-1" sheetId="2" r:id="rId2"/>
  </sheets>
  <definedNames>
    <definedName name="_xlnm.Print_Area" localSheetId="0">'14-3'!$A$1:$J$57</definedName>
    <definedName name="_xlnm.Print_Area" localSheetId="1">'14-3-1'!$A$1:$J$55</definedName>
  </definedNames>
  <calcPr fullCalcOnLoad="1"/>
</workbook>
</file>

<file path=xl/sharedStrings.xml><?xml version="1.0" encoding="utf-8"?>
<sst xmlns="http://schemas.openxmlformats.org/spreadsheetml/2006/main" count="61" uniqueCount="55">
  <si>
    <t>FINANCE AND INSURANCE</t>
  </si>
  <si>
    <t>Subtotal</t>
  </si>
  <si>
    <t>Government 
agencies</t>
  </si>
  <si>
    <t>Government 
enterprises</t>
  </si>
  <si>
    <t>Private sector</t>
  </si>
  <si>
    <t>Real estate investments</t>
  </si>
  <si>
    <t>Cash in vaults</t>
  </si>
  <si>
    <t>Government 
securities</t>
  </si>
  <si>
    <t>Private 
enterprises</t>
  </si>
  <si>
    <t>Assets(net) =
lia.&amp; equity (net)</t>
  </si>
  <si>
    <t>End of year</t>
  </si>
  <si>
    <t>Million NT$</t>
  </si>
  <si>
    <t xml:space="preserve">          process and are shown in other items (net). This balance sheet has included the data of money market mutual funds since 2004.</t>
  </si>
  <si>
    <t>Million NT$</t>
  </si>
  <si>
    <t>End of year</t>
  </si>
  <si>
    <t>Currency 
issued</t>
  </si>
  <si>
    <t xml:space="preserve"> Deposits &amp; money market mutual funds held by enterprises and individuals</t>
  </si>
  <si>
    <t>Checking 
accounts</t>
  </si>
  <si>
    <t>Passbook 
deposits</t>
  </si>
  <si>
    <t>Passbook 
savings
deposits</t>
  </si>
  <si>
    <t>Time savings deposits</t>
  </si>
  <si>
    <t>Government 
deposits</t>
  </si>
  <si>
    <t>Life insurance reserves</t>
  </si>
  <si>
    <t>Equity</t>
  </si>
  <si>
    <t>Postal savings 
deposits</t>
  </si>
  <si>
    <t>-</t>
  </si>
  <si>
    <t xml:space="preserve">         repurchase agreements. (3) Beginning Jan. 2006, portfolio investments are measured at fair values instead of original costs. (4) Beginning Jan. 2010,  </t>
  </si>
  <si>
    <t xml:space="preserve">         portfolio investments of securities of financial institutions include structured products issued by banks. (5) Beginning Sep. 2014, includes investments in </t>
  </si>
  <si>
    <t xml:space="preserve">         RMB-denominated bonds issued by Taipei branches of Bank of China and China Construction Bank, respectively.         </t>
  </si>
  <si>
    <r>
      <rPr>
        <sz val="9"/>
        <rFont val="新細明體"/>
        <family val="1"/>
      </rPr>
      <t>Ⅰ</t>
    </r>
    <r>
      <rPr>
        <sz val="9"/>
        <rFont val="Arial"/>
        <family val="2"/>
      </rPr>
      <t>. Assets</t>
    </r>
  </si>
  <si>
    <r>
      <t xml:space="preserve">Loans and discounts </t>
    </r>
    <r>
      <rPr>
        <sz val="7"/>
        <rFont val="Arial"/>
        <family val="2"/>
      </rPr>
      <t>(2)</t>
    </r>
  </si>
  <si>
    <r>
      <t xml:space="preserve">Portfolio investments in entities 
excluding financial institutions </t>
    </r>
    <r>
      <rPr>
        <sz val="7"/>
        <rFont val="Arial"/>
        <family val="2"/>
      </rPr>
      <t>(3)</t>
    </r>
  </si>
  <si>
    <r>
      <t xml:space="preserve">Portfolio investments in financial institutions
</t>
    </r>
    <r>
      <rPr>
        <sz val="7"/>
        <rFont val="Arial"/>
        <family val="2"/>
      </rPr>
      <t>(3)(4)(5)</t>
    </r>
  </si>
  <si>
    <r>
      <rPr>
        <sz val="7"/>
        <rFont val="細明體"/>
        <family val="3"/>
      </rPr>
      <t>　　</t>
    </r>
    <r>
      <rPr>
        <sz val="7"/>
        <rFont val="Arial"/>
        <family val="2"/>
      </rPr>
      <t xml:space="preserve"> (1) Beginning Jan. 2013, the assets in and liabilities to its (own) OBU are netted. (2) Beginning Jan. 2004, includes data for securities acquired under reverse </t>
    </r>
  </si>
  <si>
    <r>
      <t>Source:</t>
    </r>
    <r>
      <rPr>
        <sz val="7"/>
        <rFont val="Arial"/>
        <family val="2"/>
      </rPr>
      <t xml:space="preserve"> Central Bank</t>
    </r>
  </si>
  <si>
    <r>
      <t xml:space="preserve">Time deposits
</t>
    </r>
    <r>
      <rPr>
        <sz val="7"/>
        <rFont val="Arial"/>
        <family val="2"/>
      </rPr>
      <t>(6)(7)</t>
    </r>
  </si>
  <si>
    <r>
      <t xml:space="preserve">Bank debentures issued
</t>
    </r>
    <r>
      <rPr>
        <sz val="7"/>
        <rFont val="Arial"/>
        <family val="2"/>
      </rPr>
      <t>(11)</t>
    </r>
  </si>
  <si>
    <r>
      <t>Note:</t>
    </r>
    <r>
      <rPr>
        <sz val="7"/>
        <rFont val="Arial"/>
        <family val="2"/>
      </rPr>
      <t xml:space="preserve"> (6) Including NCDs (7)Beginning Jan. 2001, the carrying values of the host contracts of structured products issued by banks are excluded from deposits </t>
    </r>
  </si>
  <si>
    <t>STATISTICAL  YEARBOOK OF</t>
  </si>
  <si>
    <r>
      <t xml:space="preserve">Foreign assets
</t>
    </r>
    <r>
      <rPr>
        <sz val="7"/>
        <rFont val="Arial"/>
        <family val="2"/>
      </rPr>
      <t>(1)</t>
    </r>
  </si>
  <si>
    <r>
      <t>Note:</t>
    </r>
    <r>
      <rPr>
        <sz val="7"/>
        <rFont val="Arial"/>
        <family val="2"/>
      </rPr>
      <t xml:space="preserve"> All transactions between institutions within the same financial subsector as well as their other assets and other liabilities are netted out in the consolidation </t>
    </r>
  </si>
  <si>
    <r>
      <rPr>
        <sz val="9"/>
        <rFont val="新細明體"/>
        <family val="1"/>
      </rPr>
      <t>Ⅱ</t>
    </r>
    <r>
      <rPr>
        <sz val="9"/>
        <rFont val="Arial"/>
        <family val="2"/>
      </rPr>
      <t>. Liabilities &amp; equity</t>
    </r>
  </si>
  <si>
    <r>
      <t xml:space="preserve">Foreign liabilities
</t>
    </r>
    <r>
      <rPr>
        <sz val="7"/>
        <rFont val="Arial"/>
        <family val="2"/>
      </rPr>
      <t>(1)</t>
    </r>
  </si>
  <si>
    <r>
      <t xml:space="preserve">Foreign currency deposits
</t>
    </r>
    <r>
      <rPr>
        <sz val="7"/>
        <rFont val="Arial"/>
        <family val="2"/>
      </rPr>
      <t>(7)(8)</t>
    </r>
  </si>
  <si>
    <r>
      <t xml:space="preserve">Trust funds
</t>
    </r>
    <r>
      <rPr>
        <sz val="7"/>
        <rFont val="Arial"/>
        <family val="2"/>
      </rPr>
      <t>(10)</t>
    </r>
  </si>
  <si>
    <r>
      <t xml:space="preserve">Othes
(net)
</t>
    </r>
    <r>
      <rPr>
        <sz val="7"/>
        <rFont val="Arial"/>
        <family val="2"/>
      </rPr>
      <t>(7)</t>
    </r>
  </si>
  <si>
    <r>
      <t xml:space="preserve">Money market mutual funds
</t>
    </r>
    <r>
      <rPr>
        <sz val="7"/>
        <rFont val="Arial"/>
        <family val="2"/>
      </rPr>
      <t>(9)</t>
    </r>
  </si>
  <si>
    <t xml:space="preserve">           and relisted under other items. (8) Beginning Aug. 2015, includes foreign currency NCDs. (9) The time series begins from Oct. 2004 when money market </t>
  </si>
  <si>
    <t xml:space="preserve">          mutual funds were first  issued, and ends in May 2017 after the liquidation procedure of Yuanta Commercial Bank Money Market Common Trust Fund was </t>
  </si>
  <si>
    <t xml:space="preserve">          completed. (10) Beginning Jan. 2013, those data in custodial accounts are excluded. (11) It includes the NT dollar &amp; foreign currency-denominated bonds </t>
  </si>
  <si>
    <t xml:space="preserve">          issued in Taiwan by domestic banks and local branches of foreign and mainland Chinese banks.        </t>
  </si>
  <si>
    <t>THE REPUBLIC OF CHINA 2022</t>
  </si>
  <si>
    <t>Edited 2023</t>
  </si>
  <si>
    <t>Table 83. Consolidated assets and liabilities of financial institutions</t>
  </si>
  <si>
    <r>
      <t>Table 83. Consolidated assets and liabilities of financial institutions</t>
    </r>
    <r>
      <rPr>
        <sz val="9.5"/>
        <rFont val="Arial"/>
        <family val="2"/>
      </rPr>
      <t xml:space="preserve"> (continued)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</si>
</sst>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\ ###\ ##0_-;_-* \-#\ ###\ ##0_-;_-* &quot;-&quot;_-;_-@_-"/>
    <numFmt numFmtId="178" formatCode="_-* #,##0.00_-;_-* \-#,##0.00_-;_-* &quot;-&quot;_-;_-@_-"/>
    <numFmt numFmtId="179" formatCode="_-* #\ ##0.00_-;_-* \-#\ ##0.00_-;_-* &quot;-&quot;_-;_-@_-"/>
    <numFmt numFmtId="180" formatCode="_-* #,##0_-;_-* \-#,##0_-;_-* &quot;-&quot;_-;_-@_-"/>
    <numFmt numFmtId="181" formatCode="_-* #,##0.000_-;_-* \-#,##0.000_-;_-* &quot;-&quot;_-;_-@_-"/>
    <numFmt numFmtId="182" formatCode="_-* ###\ ###\ ##0_-;\-* ##\ ###\ ##0_-;_-* &quot;-&quot;_-;_-@_-"/>
    <numFmt numFmtId="183" formatCode="#\ ###\ ##0_-;\-#\ ###\ ##0_-;_-0_-;_-@_ 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7.5"/>
      <name val="Century Schoolbook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7"/>
      <name val="新細明體"/>
      <family val="1"/>
    </font>
    <font>
      <b/>
      <sz val="7"/>
      <name val="Arial"/>
      <family val="2"/>
    </font>
    <font>
      <sz val="7"/>
      <name val="細明體"/>
      <family val="3"/>
    </font>
    <font>
      <sz val="9.5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4" fillId="0" borderId="0" applyFill="0" applyBorder="0" applyProtection="0">
      <alignment horizontal="right" vertical="center"/>
    </xf>
    <xf numFmtId="182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79" fontId="3" fillId="0" borderId="0" applyFill="0" applyBorder="0" applyProtection="0">
      <alignment horizontal="right"/>
    </xf>
    <xf numFmtId="180" fontId="3" fillId="0" borderId="0" applyFill="0" applyBorder="0" applyProtection="0">
      <alignment horizontal="right"/>
    </xf>
    <xf numFmtId="178" fontId="3" fillId="0" borderId="0" applyFill="0" applyBorder="0" applyProtection="0">
      <alignment horizontal="right"/>
    </xf>
    <xf numFmtId="181" fontId="3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182" fontId="10" fillId="0" borderId="16" xfId="34" applyFont="1" applyFill="1" applyBorder="1">
      <alignment horizontal="right"/>
    </xf>
    <xf numFmtId="182" fontId="10" fillId="0" borderId="0" xfId="34" applyFont="1" applyFill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182" fontId="10" fillId="0" borderId="18" xfId="34" applyFont="1" applyFill="1" applyBorder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82" fontId="10" fillId="0" borderId="11" xfId="34" applyFont="1" applyFill="1" applyBorder="1">
      <alignment horizontal="right"/>
    </xf>
    <xf numFmtId="178" fontId="10" fillId="0" borderId="11" xfId="38" applyFont="1" applyFill="1" applyBorder="1">
      <alignment horizontal="right"/>
    </xf>
    <xf numFmtId="179" fontId="10" fillId="0" borderId="11" xfId="36" applyFont="1" applyFill="1" applyBorder="1">
      <alignment horizontal="right"/>
    </xf>
    <xf numFmtId="0" fontId="5" fillId="0" borderId="0" xfId="0" applyFont="1" applyFill="1" applyAlignment="1">
      <alignment horizontal="right" vertical="top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/>
    </xf>
    <xf numFmtId="177" fontId="10" fillId="0" borderId="0" xfId="35" applyFont="1" applyFill="1">
      <alignment horizontal="right"/>
    </xf>
    <xf numFmtId="177" fontId="10" fillId="0" borderId="11" xfId="35" applyFont="1" applyFill="1" applyBorder="1">
      <alignment horizontal="right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82" fontId="10" fillId="0" borderId="0" xfId="34" applyFont="1" applyFill="1" applyAlignment="1">
      <alignment horizontal="center"/>
    </xf>
    <xf numFmtId="178" fontId="10" fillId="0" borderId="11" xfId="38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82" fontId="10" fillId="0" borderId="14" xfId="34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center"/>
    </xf>
    <xf numFmtId="182" fontId="10" fillId="0" borderId="14" xfId="34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0" xfId="33"/>
    <cellStyle name="n0" xfId="34"/>
    <cellStyle name="n0 2" xfId="35"/>
    <cellStyle name="n2" xfId="36"/>
    <cellStyle name="r0" xfId="37"/>
    <cellStyle name="r2" xfId="38"/>
    <cellStyle name="r3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SheetLayoutView="115" zoomScalePageLayoutView="0" workbookViewId="0" topLeftCell="A1">
      <selection activeCell="A5" sqref="A5:J5"/>
    </sheetView>
  </sheetViews>
  <sheetFormatPr defaultColWidth="9.00390625" defaultRowHeight="16.5"/>
  <cols>
    <col min="1" max="1" width="7.875" style="4" customWidth="1"/>
    <col min="2" max="2" width="2.125" style="4" customWidth="1"/>
    <col min="3" max="4" width="11.25390625" style="4" customWidth="1"/>
    <col min="5" max="5" width="11.875" style="4" customWidth="1"/>
    <col min="6" max="7" width="11.25390625" style="4" customWidth="1"/>
    <col min="8" max="8" width="5.75390625" style="4" customWidth="1"/>
    <col min="9" max="9" width="5.25390625" style="4" customWidth="1"/>
    <col min="10" max="10" width="11.25390625" style="4" customWidth="1"/>
    <col min="11" max="16384" width="9.00390625" style="4" customWidth="1"/>
  </cols>
  <sheetData>
    <row r="1" spans="1:10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v>143</v>
      </c>
    </row>
    <row r="2" spans="1:10" ht="10.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10.5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ht="13.5" customHeight="1">
      <c r="J4" s="5"/>
    </row>
    <row r="5" spans="1:10" s="6" customFormat="1" ht="36" customHeight="1">
      <c r="A5" s="63" t="s">
        <v>53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7" customFormat="1" ht="15.75" customHeight="1">
      <c r="A6" s="67" t="s">
        <v>29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9" customFormat="1" ht="15.75" customHeight="1">
      <c r="A7" s="8"/>
      <c r="J7" s="29" t="s">
        <v>11</v>
      </c>
    </row>
    <row r="8" spans="1:10" ht="15.75" customHeight="1">
      <c r="A8" s="38" t="s">
        <v>10</v>
      </c>
      <c r="B8" s="39"/>
      <c r="C8" s="58" t="s">
        <v>9</v>
      </c>
      <c r="D8" s="58" t="s">
        <v>39</v>
      </c>
      <c r="E8" s="47" t="s">
        <v>30</v>
      </c>
      <c r="F8" s="48"/>
      <c r="G8" s="48"/>
      <c r="H8" s="48"/>
      <c r="I8" s="40"/>
      <c r="J8" s="16"/>
    </row>
    <row r="9" spans="1:10" ht="15.75" customHeight="1">
      <c r="A9" s="40"/>
      <c r="B9" s="39"/>
      <c r="C9" s="64"/>
      <c r="D9" s="64"/>
      <c r="E9" s="66" t="s">
        <v>1</v>
      </c>
      <c r="F9" s="58" t="s">
        <v>2</v>
      </c>
      <c r="G9" s="58" t="s">
        <v>3</v>
      </c>
      <c r="H9" s="41" t="s">
        <v>4</v>
      </c>
      <c r="I9" s="42"/>
      <c r="J9" s="66" t="s">
        <v>1</v>
      </c>
    </row>
    <row r="10" spans="1:10" ht="15.75" customHeight="1">
      <c r="A10" s="40"/>
      <c r="B10" s="39"/>
      <c r="C10" s="64"/>
      <c r="D10" s="64"/>
      <c r="E10" s="59"/>
      <c r="F10" s="59"/>
      <c r="G10" s="59"/>
      <c r="H10" s="43"/>
      <c r="I10" s="44"/>
      <c r="J10" s="59"/>
    </row>
    <row r="11" spans="1:10" ht="15.75" customHeight="1">
      <c r="A11" s="40"/>
      <c r="B11" s="39"/>
      <c r="C11" s="65"/>
      <c r="D11" s="65"/>
      <c r="E11" s="60"/>
      <c r="F11" s="60"/>
      <c r="G11" s="60"/>
      <c r="H11" s="45"/>
      <c r="I11" s="46"/>
      <c r="J11" s="60"/>
    </row>
    <row r="12" spans="1:10" ht="18" customHeight="1">
      <c r="A12" s="17">
        <v>1997</v>
      </c>
      <c r="B12" s="18"/>
      <c r="C12" s="19">
        <v>19862917</v>
      </c>
      <c r="D12" s="20">
        <v>3541258</v>
      </c>
      <c r="E12" s="20">
        <f>1396040+400458+11509665</f>
        <v>13306163</v>
      </c>
      <c r="F12" s="20">
        <v>1396040</v>
      </c>
      <c r="G12" s="20">
        <v>400458</v>
      </c>
      <c r="H12" s="68">
        <v>11509665</v>
      </c>
      <c r="I12" s="69"/>
      <c r="J12" s="20">
        <v>2385362</v>
      </c>
    </row>
    <row r="13" spans="1:10" ht="15.75" customHeight="1">
      <c r="A13" s="21">
        <v>2001</v>
      </c>
      <c r="B13" s="22"/>
      <c r="C13" s="23">
        <v>25629805</v>
      </c>
      <c r="D13" s="20">
        <v>6352382</v>
      </c>
      <c r="E13" s="20">
        <f>2134732+460515+12472294</f>
        <v>15067541</v>
      </c>
      <c r="F13" s="20">
        <v>2134732</v>
      </c>
      <c r="G13" s="20">
        <v>460515</v>
      </c>
      <c r="H13" s="61">
        <v>12472294</v>
      </c>
      <c r="I13" s="61"/>
      <c r="J13" s="20">
        <v>3534548</v>
      </c>
    </row>
    <row r="14" spans="1:10" ht="15.75" customHeight="1">
      <c r="A14" s="21">
        <v>2006</v>
      </c>
      <c r="B14" s="22"/>
      <c r="C14" s="23">
        <v>38408672</v>
      </c>
      <c r="D14" s="20">
        <v>13278845</v>
      </c>
      <c r="E14" s="20">
        <f>1611281+525391+16556089</f>
        <v>18692761</v>
      </c>
      <c r="F14" s="20">
        <v>1611281</v>
      </c>
      <c r="G14" s="20">
        <v>525391</v>
      </c>
      <c r="H14" s="61">
        <v>16556089</v>
      </c>
      <c r="I14" s="61"/>
      <c r="J14" s="20">
        <v>5337022</v>
      </c>
    </row>
    <row r="15" spans="1:10" ht="15.75" customHeight="1">
      <c r="A15" s="21">
        <v>2010</v>
      </c>
      <c r="B15" s="22"/>
      <c r="C15" s="23">
        <v>47243764</v>
      </c>
      <c r="D15" s="20">
        <v>18064698</v>
      </c>
      <c r="E15" s="20">
        <v>21033957</v>
      </c>
      <c r="F15" s="20">
        <v>1525105</v>
      </c>
      <c r="G15" s="20">
        <v>791888</v>
      </c>
      <c r="H15" s="61">
        <v>18716964</v>
      </c>
      <c r="I15" s="61"/>
      <c r="J15" s="20">
        <v>6707921</v>
      </c>
    </row>
    <row r="16" spans="1:10" ht="15.75" customHeight="1">
      <c r="A16" s="21">
        <v>2011</v>
      </c>
      <c r="B16" s="22"/>
      <c r="C16" s="23">
        <v>50439640</v>
      </c>
      <c r="D16" s="20">
        <v>19620010</v>
      </c>
      <c r="E16" s="20">
        <v>22154442</v>
      </c>
      <c r="F16" s="20">
        <v>1553540</v>
      </c>
      <c r="G16" s="20">
        <v>824558</v>
      </c>
      <c r="H16" s="61">
        <v>19776344</v>
      </c>
      <c r="I16" s="61"/>
      <c r="J16" s="20">
        <v>7189692</v>
      </c>
    </row>
    <row r="17" spans="1:10" ht="3" customHeight="1">
      <c r="A17" s="21"/>
      <c r="B17" s="22"/>
      <c r="C17" s="23"/>
      <c r="D17" s="20"/>
      <c r="E17" s="20"/>
      <c r="F17" s="20"/>
      <c r="G17" s="20"/>
      <c r="H17" s="61"/>
      <c r="I17" s="61"/>
      <c r="J17" s="20"/>
    </row>
    <row r="18" spans="1:10" ht="15.75" customHeight="1">
      <c r="A18" s="21">
        <v>2013</v>
      </c>
      <c r="B18" s="22"/>
      <c r="C18" s="23">
        <v>57990506</v>
      </c>
      <c r="D18" s="20">
        <v>23374432</v>
      </c>
      <c r="E18" s="20">
        <v>23849205</v>
      </c>
      <c r="F18" s="20">
        <v>1460375</v>
      </c>
      <c r="G18" s="20">
        <v>704415</v>
      </c>
      <c r="H18" s="61">
        <v>21684415</v>
      </c>
      <c r="I18" s="61"/>
      <c r="J18" s="20">
        <v>8906817</v>
      </c>
    </row>
    <row r="19" spans="1:10" ht="15.75" customHeight="1">
      <c r="A19" s="21">
        <v>2014</v>
      </c>
      <c r="B19" s="22"/>
      <c r="C19" s="23">
        <v>63441795</v>
      </c>
      <c r="D19" s="20">
        <v>26986801</v>
      </c>
      <c r="E19" s="20">
        <v>25030744</v>
      </c>
      <c r="F19" s="20">
        <v>1445684</v>
      </c>
      <c r="G19" s="20">
        <v>632234</v>
      </c>
      <c r="H19" s="61">
        <v>22952826</v>
      </c>
      <c r="I19" s="61"/>
      <c r="J19" s="20">
        <v>9123135</v>
      </c>
    </row>
    <row r="20" spans="1:10" ht="15.75" customHeight="1">
      <c r="A20" s="21">
        <v>2015</v>
      </c>
      <c r="B20" s="22"/>
      <c r="C20" s="23">
        <v>67631343</v>
      </c>
      <c r="D20" s="20">
        <v>30357903</v>
      </c>
      <c r="E20" s="20">
        <v>25820298</v>
      </c>
      <c r="F20" s="20">
        <v>1376404</v>
      </c>
      <c r="G20" s="20">
        <v>610739</v>
      </c>
      <c r="H20" s="61">
        <v>23833155</v>
      </c>
      <c r="I20" s="61"/>
      <c r="J20" s="20">
        <v>9170413</v>
      </c>
    </row>
    <row r="21" spans="1:10" ht="15.75" customHeight="1">
      <c r="A21" s="21">
        <v>2016</v>
      </c>
      <c r="B21" s="22"/>
      <c r="C21" s="23">
        <v>70793492</v>
      </c>
      <c r="D21" s="20">
        <v>32658882</v>
      </c>
      <c r="E21" s="20">
        <v>26617842</v>
      </c>
      <c r="F21" s="20">
        <v>1327585</v>
      </c>
      <c r="G21" s="20">
        <v>515184</v>
      </c>
      <c r="H21" s="61">
        <v>24775073</v>
      </c>
      <c r="I21" s="61"/>
      <c r="J21" s="20">
        <v>9193298</v>
      </c>
    </row>
    <row r="22" spans="1:10" ht="15.75" customHeight="1">
      <c r="A22" s="21">
        <v>2017</v>
      </c>
      <c r="B22" s="22"/>
      <c r="C22" s="23">
        <v>73876158</v>
      </c>
      <c r="D22" s="20">
        <v>33880438</v>
      </c>
      <c r="E22" s="20">
        <v>27775040</v>
      </c>
      <c r="F22" s="20">
        <v>1255487</v>
      </c>
      <c r="G22" s="20">
        <v>499143</v>
      </c>
      <c r="H22" s="61">
        <v>26020410</v>
      </c>
      <c r="I22" s="61"/>
      <c r="J22" s="20">
        <v>9809079</v>
      </c>
    </row>
    <row r="23" spans="1:10" ht="18.75" customHeight="1">
      <c r="A23" s="21">
        <v>2018</v>
      </c>
      <c r="B23" s="22"/>
      <c r="C23" s="23">
        <v>78237043</v>
      </c>
      <c r="D23" s="20">
        <v>36359523</v>
      </c>
      <c r="E23" s="20">
        <v>29128468</v>
      </c>
      <c r="F23" s="20">
        <v>1236328</v>
      </c>
      <c r="G23" s="20">
        <v>554439</v>
      </c>
      <c r="H23" s="61">
        <v>27337701</v>
      </c>
      <c r="I23" s="61"/>
      <c r="J23" s="20">
        <v>10133603</v>
      </c>
    </row>
    <row r="24" spans="1:10" ht="15.75" customHeight="1">
      <c r="A24" s="21">
        <v>2019</v>
      </c>
      <c r="B24" s="22"/>
      <c r="C24" s="23">
        <v>82870057</v>
      </c>
      <c r="D24" s="20">
        <v>38191286</v>
      </c>
      <c r="E24" s="20">
        <v>30425322</v>
      </c>
      <c r="F24" s="20">
        <v>1242052</v>
      </c>
      <c r="G24" s="20">
        <v>539024</v>
      </c>
      <c r="H24" s="61">
        <v>28644246</v>
      </c>
      <c r="I24" s="61"/>
      <c r="J24" s="20">
        <v>11467765</v>
      </c>
    </row>
    <row r="25" spans="1:10" ht="15.75" customHeight="1">
      <c r="A25" s="21">
        <v>2020</v>
      </c>
      <c r="B25" s="22"/>
      <c r="C25" s="23">
        <v>88559770</v>
      </c>
      <c r="D25" s="20">
        <v>40587447</v>
      </c>
      <c r="E25" s="20">
        <v>32396394</v>
      </c>
      <c r="F25" s="20">
        <v>1365672</v>
      </c>
      <c r="G25" s="20">
        <v>415870</v>
      </c>
      <c r="H25" s="61">
        <v>30614852</v>
      </c>
      <c r="I25" s="61"/>
      <c r="J25" s="20">
        <v>12608281</v>
      </c>
    </row>
    <row r="26" spans="1:10" ht="15.75" customHeight="1">
      <c r="A26" s="21">
        <v>2021</v>
      </c>
      <c r="B26" s="22"/>
      <c r="C26" s="23">
        <v>93705551</v>
      </c>
      <c r="D26" s="20">
        <v>42212044</v>
      </c>
      <c r="E26" s="20">
        <v>34831759</v>
      </c>
      <c r="F26" s="20">
        <v>1391925</v>
      </c>
      <c r="G26" s="20">
        <v>528161</v>
      </c>
      <c r="H26" s="61">
        <v>32911673</v>
      </c>
      <c r="I26" s="61"/>
      <c r="J26" s="20">
        <v>13598388</v>
      </c>
    </row>
    <row r="27" spans="1:10" ht="15.75" customHeight="1">
      <c r="A27" s="21">
        <v>2022</v>
      </c>
      <c r="B27" s="22"/>
      <c r="C27" s="23">
        <v>99715791</v>
      </c>
      <c r="D27" s="20">
        <v>46423449</v>
      </c>
      <c r="E27" s="20">
        <v>37446127</v>
      </c>
      <c r="F27" s="20">
        <v>1369131</v>
      </c>
      <c r="G27" s="20">
        <v>958750</v>
      </c>
      <c r="H27" s="61">
        <v>35118246</v>
      </c>
      <c r="I27" s="61"/>
      <c r="J27" s="20">
        <v>12504317</v>
      </c>
    </row>
    <row r="28" spans="1:10" ht="3" customHeight="1">
      <c r="A28" s="24"/>
      <c r="B28" s="25"/>
      <c r="C28" s="26"/>
      <c r="D28" s="26"/>
      <c r="E28" s="26"/>
      <c r="F28" s="27"/>
      <c r="G28" s="27"/>
      <c r="H28" s="62"/>
      <c r="I28" s="62"/>
      <c r="J28" s="28"/>
    </row>
    <row r="29" spans="1:10" ht="24" customHeight="1">
      <c r="A29" s="38" t="s">
        <v>10</v>
      </c>
      <c r="B29" s="39"/>
      <c r="C29" s="72" t="s">
        <v>31</v>
      </c>
      <c r="D29" s="48"/>
      <c r="E29" s="40"/>
      <c r="F29" s="58" t="s">
        <v>32</v>
      </c>
      <c r="G29" s="49" t="s">
        <v>5</v>
      </c>
      <c r="H29" s="50"/>
      <c r="I29" s="49" t="s">
        <v>6</v>
      </c>
      <c r="J29" s="55"/>
    </row>
    <row r="30" spans="1:10" ht="15.75" customHeight="1">
      <c r="A30" s="40"/>
      <c r="B30" s="39"/>
      <c r="C30" s="58" t="s">
        <v>7</v>
      </c>
      <c r="D30" s="58" t="s">
        <v>3</v>
      </c>
      <c r="E30" s="58" t="s">
        <v>8</v>
      </c>
      <c r="F30" s="59"/>
      <c r="G30" s="51"/>
      <c r="H30" s="52"/>
      <c r="I30" s="43"/>
      <c r="J30" s="56"/>
    </row>
    <row r="31" spans="1:10" ht="15.75" customHeight="1">
      <c r="A31" s="40"/>
      <c r="B31" s="39"/>
      <c r="C31" s="59"/>
      <c r="D31" s="59"/>
      <c r="E31" s="59"/>
      <c r="F31" s="59"/>
      <c r="G31" s="51"/>
      <c r="H31" s="52"/>
      <c r="I31" s="43"/>
      <c r="J31" s="56"/>
    </row>
    <row r="32" spans="1:10" ht="15.75" customHeight="1">
      <c r="A32" s="40"/>
      <c r="B32" s="39"/>
      <c r="C32" s="60"/>
      <c r="D32" s="60"/>
      <c r="E32" s="60"/>
      <c r="F32" s="60"/>
      <c r="G32" s="53"/>
      <c r="H32" s="54"/>
      <c r="I32" s="45"/>
      <c r="J32" s="57"/>
    </row>
    <row r="33" spans="1:10" ht="18" customHeight="1">
      <c r="A33" s="17">
        <v>1997</v>
      </c>
      <c r="B33" s="22"/>
      <c r="C33" s="20">
        <v>822081</v>
      </c>
      <c r="D33" s="20">
        <v>67260</v>
      </c>
      <c r="E33" s="20">
        <v>1496021</v>
      </c>
      <c r="F33" s="20">
        <v>262414</v>
      </c>
      <c r="G33" s="68">
        <v>192689</v>
      </c>
      <c r="H33" s="73"/>
      <c r="I33" s="71">
        <v>175031</v>
      </c>
      <c r="J33" s="71"/>
    </row>
    <row r="34" spans="1:10" ht="15.75" customHeight="1">
      <c r="A34" s="21">
        <v>2001</v>
      </c>
      <c r="B34" s="22"/>
      <c r="C34" s="20">
        <v>1572587</v>
      </c>
      <c r="D34" s="20">
        <v>105020</v>
      </c>
      <c r="E34" s="20">
        <v>1856941</v>
      </c>
      <c r="F34" s="20">
        <v>238447</v>
      </c>
      <c r="G34" s="61">
        <v>268112</v>
      </c>
      <c r="H34" s="61"/>
      <c r="I34" s="61">
        <v>168775</v>
      </c>
      <c r="J34" s="61"/>
    </row>
    <row r="35" spans="1:10" ht="15.75" customHeight="1">
      <c r="A35" s="21">
        <v>2006</v>
      </c>
      <c r="B35" s="22"/>
      <c r="C35" s="20">
        <v>3048905</v>
      </c>
      <c r="D35" s="20">
        <v>173679</v>
      </c>
      <c r="E35" s="20">
        <v>2114438</v>
      </c>
      <c r="F35" s="20">
        <v>635693</v>
      </c>
      <c r="G35" s="61">
        <v>262635</v>
      </c>
      <c r="H35" s="61"/>
      <c r="I35" s="61">
        <v>201716</v>
      </c>
      <c r="J35" s="61"/>
    </row>
    <row r="36" spans="1:10" ht="15.75" customHeight="1">
      <c r="A36" s="21">
        <v>2010</v>
      </c>
      <c r="B36" s="22"/>
      <c r="C36" s="20">
        <v>4238343</v>
      </c>
      <c r="D36" s="20">
        <v>372374</v>
      </c>
      <c r="E36" s="20">
        <v>2097204</v>
      </c>
      <c r="F36" s="20">
        <v>815133</v>
      </c>
      <c r="G36" s="61">
        <v>412612</v>
      </c>
      <c r="H36" s="61"/>
      <c r="I36" s="61">
        <v>209443</v>
      </c>
      <c r="J36" s="61"/>
    </row>
    <row r="37" spans="1:10" ht="15.75" customHeight="1">
      <c r="A37" s="21">
        <v>2011</v>
      </c>
      <c r="B37" s="22"/>
      <c r="C37" s="20">
        <v>4586950</v>
      </c>
      <c r="D37" s="20">
        <v>434326</v>
      </c>
      <c r="E37" s="20">
        <v>2168416</v>
      </c>
      <c r="F37" s="20">
        <v>797279</v>
      </c>
      <c r="G37" s="61">
        <v>464518</v>
      </c>
      <c r="H37" s="61"/>
      <c r="I37" s="61">
        <v>213699</v>
      </c>
      <c r="J37" s="61"/>
    </row>
    <row r="38" spans="1:10" ht="3" customHeight="1">
      <c r="A38" s="21"/>
      <c r="B38" s="22"/>
      <c r="C38" s="20"/>
      <c r="D38" s="20"/>
      <c r="E38" s="20"/>
      <c r="F38" s="20"/>
      <c r="G38" s="61"/>
      <c r="H38" s="61"/>
      <c r="I38" s="61"/>
      <c r="J38" s="61"/>
    </row>
    <row r="39" spans="1:10" ht="15.75" customHeight="1">
      <c r="A39" s="21">
        <v>2013</v>
      </c>
      <c r="B39" s="22"/>
      <c r="C39" s="20">
        <v>5162587</v>
      </c>
      <c r="D39" s="20">
        <v>628585</v>
      </c>
      <c r="E39" s="20">
        <v>3115645</v>
      </c>
      <c r="F39" s="20">
        <v>962690</v>
      </c>
      <c r="G39" s="61">
        <v>670679</v>
      </c>
      <c r="H39" s="61"/>
      <c r="I39" s="61">
        <v>226683</v>
      </c>
      <c r="J39" s="61"/>
    </row>
    <row r="40" spans="1:10" ht="15.75" customHeight="1">
      <c r="A40" s="21">
        <v>2014</v>
      </c>
      <c r="B40" s="22"/>
      <c r="C40" s="20">
        <v>5236257</v>
      </c>
      <c r="D40" s="20">
        <v>639651</v>
      </c>
      <c r="E40" s="20">
        <v>3247227</v>
      </c>
      <c r="F40" s="20">
        <v>1156179</v>
      </c>
      <c r="G40" s="61">
        <v>898776</v>
      </c>
      <c r="H40" s="61"/>
      <c r="I40" s="61">
        <v>246160</v>
      </c>
      <c r="J40" s="61"/>
    </row>
    <row r="41" spans="1:10" ht="15.75" customHeight="1">
      <c r="A41" s="21">
        <v>2015</v>
      </c>
      <c r="B41" s="22"/>
      <c r="C41" s="20">
        <v>5321722</v>
      </c>
      <c r="D41" s="20">
        <v>625986</v>
      </c>
      <c r="E41" s="20">
        <v>3222705</v>
      </c>
      <c r="F41" s="20">
        <v>1096541</v>
      </c>
      <c r="G41" s="61">
        <v>946659</v>
      </c>
      <c r="H41" s="61"/>
      <c r="I41" s="61">
        <v>239529</v>
      </c>
      <c r="J41" s="61"/>
    </row>
    <row r="42" spans="1:10" ht="15.75" customHeight="1">
      <c r="A42" s="21">
        <v>2016</v>
      </c>
      <c r="B42" s="22"/>
      <c r="C42" s="20">
        <v>5287777</v>
      </c>
      <c r="D42" s="20">
        <v>600463</v>
      </c>
      <c r="E42" s="20">
        <v>3305058</v>
      </c>
      <c r="F42" s="20">
        <v>1075169</v>
      </c>
      <c r="G42" s="61">
        <v>990245</v>
      </c>
      <c r="H42" s="61"/>
      <c r="I42" s="61">
        <v>258056</v>
      </c>
      <c r="J42" s="61"/>
    </row>
    <row r="43" spans="1:10" ht="15.75" customHeight="1">
      <c r="A43" s="21">
        <v>2017</v>
      </c>
      <c r="B43" s="22"/>
      <c r="C43" s="20">
        <v>5296289</v>
      </c>
      <c r="D43" s="20">
        <v>631407</v>
      </c>
      <c r="E43" s="20">
        <v>3881383</v>
      </c>
      <c r="F43" s="20">
        <v>1142038</v>
      </c>
      <c r="G43" s="61">
        <v>1018364</v>
      </c>
      <c r="H43" s="61"/>
      <c r="I43" s="61">
        <v>251199</v>
      </c>
      <c r="J43" s="61"/>
    </row>
    <row r="44" spans="1:10" ht="18.75" customHeight="1">
      <c r="A44" s="21">
        <v>2018</v>
      </c>
      <c r="B44" s="22"/>
      <c r="C44" s="20">
        <v>5245430</v>
      </c>
      <c r="D44" s="20">
        <v>638545</v>
      </c>
      <c r="E44" s="20">
        <v>4249628</v>
      </c>
      <c r="F44" s="20">
        <v>1331199</v>
      </c>
      <c r="G44" s="61">
        <v>1029180</v>
      </c>
      <c r="H44" s="61"/>
      <c r="I44" s="61">
        <v>255070</v>
      </c>
      <c r="J44" s="61"/>
    </row>
    <row r="45" spans="1:10" ht="15.75" customHeight="1">
      <c r="A45" s="21">
        <v>2019</v>
      </c>
      <c r="B45" s="22"/>
      <c r="C45" s="20">
        <v>5222367</v>
      </c>
      <c r="D45" s="20">
        <v>696924</v>
      </c>
      <c r="E45" s="20">
        <v>5548474</v>
      </c>
      <c r="F45" s="20">
        <v>1273083</v>
      </c>
      <c r="G45" s="61">
        <v>1179372</v>
      </c>
      <c r="H45" s="61"/>
      <c r="I45" s="61">
        <v>333229</v>
      </c>
      <c r="J45" s="61"/>
    </row>
    <row r="46" spans="1:10" ht="15.75" customHeight="1">
      <c r="A46" s="21">
        <v>2020</v>
      </c>
      <c r="B46" s="22"/>
      <c r="C46" s="20">
        <v>5365478</v>
      </c>
      <c r="D46" s="20">
        <v>805796</v>
      </c>
      <c r="E46" s="20">
        <v>6437007</v>
      </c>
      <c r="F46" s="20">
        <v>1320692</v>
      </c>
      <c r="G46" s="61">
        <v>1382299</v>
      </c>
      <c r="H46" s="61"/>
      <c r="I46" s="61">
        <v>264657</v>
      </c>
      <c r="J46" s="61"/>
    </row>
    <row r="47" spans="1:10" ht="15.75" customHeight="1">
      <c r="A47" s="21">
        <v>2021</v>
      </c>
      <c r="B47" s="22"/>
      <c r="C47" s="20">
        <v>5466705</v>
      </c>
      <c r="D47" s="20">
        <v>810975</v>
      </c>
      <c r="E47" s="20">
        <v>7320708</v>
      </c>
      <c r="F47" s="20">
        <v>1353473</v>
      </c>
      <c r="G47" s="61">
        <v>1416885</v>
      </c>
      <c r="H47" s="61"/>
      <c r="I47" s="61">
        <v>293002</v>
      </c>
      <c r="J47" s="61"/>
    </row>
    <row r="48" spans="1:10" ht="15.75" customHeight="1">
      <c r="A48" s="21">
        <v>2022</v>
      </c>
      <c r="B48" s="22"/>
      <c r="C48" s="20">
        <v>5398908</v>
      </c>
      <c r="D48" s="20">
        <v>858293</v>
      </c>
      <c r="E48" s="20">
        <v>6247116</v>
      </c>
      <c r="F48" s="20">
        <v>1461189</v>
      </c>
      <c r="G48" s="61">
        <v>1471105</v>
      </c>
      <c r="H48" s="61"/>
      <c r="I48" s="61">
        <v>409604</v>
      </c>
      <c r="J48" s="61"/>
    </row>
    <row r="49" spans="1:10" ht="3" customHeight="1">
      <c r="A49" s="11"/>
      <c r="B49" s="10"/>
      <c r="C49" s="12"/>
      <c r="D49" s="13"/>
      <c r="E49" s="13"/>
      <c r="F49" s="13"/>
      <c r="G49" s="70"/>
      <c r="H49" s="70"/>
      <c r="I49" s="70"/>
      <c r="J49" s="70"/>
    </row>
    <row r="50" spans="1:10" ht="3" customHeight="1">
      <c r="A50" s="31"/>
      <c r="B50" s="31"/>
      <c r="C50" s="32"/>
      <c r="D50" s="32"/>
      <c r="E50" s="32"/>
      <c r="F50" s="32"/>
      <c r="G50" s="33"/>
      <c r="H50" s="33"/>
      <c r="I50" s="33"/>
      <c r="J50" s="33"/>
    </row>
    <row r="51" s="2" customFormat="1" ht="10.5" customHeight="1">
      <c r="A51" s="30" t="s">
        <v>40</v>
      </c>
    </row>
    <row r="52" s="2" customFormat="1" ht="10.5" customHeight="1">
      <c r="A52" s="2" t="s">
        <v>12</v>
      </c>
    </row>
    <row r="53" s="2" customFormat="1" ht="10.5" customHeight="1">
      <c r="A53" s="2" t="s">
        <v>33</v>
      </c>
    </row>
    <row r="54" s="2" customFormat="1" ht="10.5" customHeight="1">
      <c r="A54" s="2" t="s">
        <v>26</v>
      </c>
    </row>
    <row r="55" s="2" customFormat="1" ht="10.5" customHeight="1">
      <c r="A55" s="2" t="s">
        <v>27</v>
      </c>
    </row>
    <row r="56" s="2" customFormat="1" ht="10.5" customHeight="1">
      <c r="A56" s="2" t="s">
        <v>28</v>
      </c>
    </row>
    <row r="57" s="2" customFormat="1" ht="10.5" customHeight="1">
      <c r="A57" s="30" t="s">
        <v>34</v>
      </c>
    </row>
    <row r="58" s="15" customFormat="1" ht="12" customHeight="1">
      <c r="A58" s="14"/>
    </row>
    <row r="59" s="15" customFormat="1" ht="12" customHeight="1">
      <c r="A59" s="14"/>
    </row>
    <row r="60" s="15" customFormat="1" ht="12" customHeight="1">
      <c r="A60" s="14"/>
    </row>
  </sheetData>
  <sheetProtection/>
  <mergeCells count="70">
    <mergeCell ref="C29:E29"/>
    <mergeCell ref="D30:D32"/>
    <mergeCell ref="E30:E32"/>
    <mergeCell ref="F29:F32"/>
    <mergeCell ref="G48:H48"/>
    <mergeCell ref="G36:H36"/>
    <mergeCell ref="G33:H33"/>
    <mergeCell ref="G42:H42"/>
    <mergeCell ref="I48:J48"/>
    <mergeCell ref="G45:H45"/>
    <mergeCell ref="I45:J45"/>
    <mergeCell ref="G46:H46"/>
    <mergeCell ref="I46:J46"/>
    <mergeCell ref="G47:H47"/>
    <mergeCell ref="I47:J47"/>
    <mergeCell ref="I42:J42"/>
    <mergeCell ref="G39:H39"/>
    <mergeCell ref="I39:J39"/>
    <mergeCell ref="G40:H40"/>
    <mergeCell ref="I40:J40"/>
    <mergeCell ref="G41:H41"/>
    <mergeCell ref="I41:J41"/>
    <mergeCell ref="I33:J33"/>
    <mergeCell ref="G34:H34"/>
    <mergeCell ref="I34:J34"/>
    <mergeCell ref="G35:H35"/>
    <mergeCell ref="I35:J35"/>
    <mergeCell ref="I36:J36"/>
    <mergeCell ref="G49:H49"/>
    <mergeCell ref="I49:J49"/>
    <mergeCell ref="G37:H37"/>
    <mergeCell ref="I37:J37"/>
    <mergeCell ref="G38:H38"/>
    <mergeCell ref="I38:J38"/>
    <mergeCell ref="G43:H43"/>
    <mergeCell ref="I43:J43"/>
    <mergeCell ref="G44:H44"/>
    <mergeCell ref="I44:J44"/>
    <mergeCell ref="H12:I12"/>
    <mergeCell ref="H14:I14"/>
    <mergeCell ref="H16:I16"/>
    <mergeCell ref="H17:I17"/>
    <mergeCell ref="H15:I15"/>
    <mergeCell ref="H13:I13"/>
    <mergeCell ref="H21:I21"/>
    <mergeCell ref="A5:J5"/>
    <mergeCell ref="A8:B11"/>
    <mergeCell ref="D8:D11"/>
    <mergeCell ref="F9:F11"/>
    <mergeCell ref="G9:G11"/>
    <mergeCell ref="J9:J11"/>
    <mergeCell ref="A6:J6"/>
    <mergeCell ref="C8:C11"/>
    <mergeCell ref="E9:E11"/>
    <mergeCell ref="H28:I28"/>
    <mergeCell ref="H23:I23"/>
    <mergeCell ref="H24:I24"/>
    <mergeCell ref="H25:I25"/>
    <mergeCell ref="H27:I27"/>
    <mergeCell ref="H26:I26"/>
    <mergeCell ref="A29:B32"/>
    <mergeCell ref="H9:I11"/>
    <mergeCell ref="E8:I8"/>
    <mergeCell ref="G29:H32"/>
    <mergeCell ref="I29:J32"/>
    <mergeCell ref="C30:C32"/>
    <mergeCell ref="H18:I18"/>
    <mergeCell ref="H19:I19"/>
    <mergeCell ref="H20:I20"/>
    <mergeCell ref="H22:I22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5" sqref="A5:J5"/>
    </sheetView>
  </sheetViews>
  <sheetFormatPr defaultColWidth="9.00390625" defaultRowHeight="16.5"/>
  <cols>
    <col min="1" max="1" width="7.875" style="4" customWidth="1"/>
    <col min="2" max="2" width="2.125" style="4" customWidth="1"/>
    <col min="3" max="3" width="9.875" style="4" customWidth="1"/>
    <col min="4" max="4" width="9.75390625" style="4" customWidth="1"/>
    <col min="5" max="5" width="8.875" style="4" customWidth="1"/>
    <col min="6" max="6" width="9.50390625" style="4" customWidth="1"/>
    <col min="7" max="7" width="9.875" style="4" customWidth="1"/>
    <col min="8" max="8" width="10.125" style="4" customWidth="1"/>
    <col min="9" max="9" width="9.125" style="4" customWidth="1"/>
    <col min="10" max="10" width="12.125" style="4" customWidth="1"/>
    <col min="11" max="16384" width="9.00390625" style="4" customWidth="1"/>
  </cols>
  <sheetData>
    <row r="1" spans="1:10" ht="10.5" customHeight="1">
      <c r="A1" s="1">
        <v>144</v>
      </c>
      <c r="B1" s="2"/>
      <c r="C1" s="2"/>
      <c r="D1" s="2"/>
      <c r="E1" s="2"/>
      <c r="F1" s="2"/>
      <c r="G1" s="2"/>
      <c r="H1" s="2"/>
      <c r="I1" s="2"/>
      <c r="J1" s="34" t="s">
        <v>38</v>
      </c>
    </row>
    <row r="2" spans="1:10" ht="10.5" customHeight="1">
      <c r="A2" s="1"/>
      <c r="B2" s="2"/>
      <c r="C2" s="2"/>
      <c r="D2" s="2"/>
      <c r="E2" s="2"/>
      <c r="F2" s="2"/>
      <c r="G2" s="2"/>
      <c r="H2" s="2"/>
      <c r="I2" s="2"/>
      <c r="J2" s="34" t="s">
        <v>51</v>
      </c>
    </row>
    <row r="3" spans="1:10" ht="10.5" customHeight="1">
      <c r="A3" s="1"/>
      <c r="B3" s="2"/>
      <c r="C3" s="2"/>
      <c r="D3" s="2"/>
      <c r="E3" s="2"/>
      <c r="F3" s="2"/>
      <c r="G3" s="2"/>
      <c r="H3" s="2"/>
      <c r="I3" s="2"/>
      <c r="J3" s="34" t="s">
        <v>52</v>
      </c>
    </row>
    <row r="4" ht="13.5" customHeight="1">
      <c r="A4" s="35"/>
    </row>
    <row r="5" spans="1:10" s="6" customFormat="1" ht="36" customHeight="1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7" customFormat="1" ht="15.75" customHeight="1">
      <c r="A6" s="67" t="s">
        <v>41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9" customFormat="1" ht="15.75" customHeight="1">
      <c r="A7" s="8"/>
      <c r="J7" s="29" t="s">
        <v>13</v>
      </c>
    </row>
    <row r="8" spans="1:10" ht="13.5" customHeight="1">
      <c r="A8" s="38" t="s">
        <v>14</v>
      </c>
      <c r="B8" s="39"/>
      <c r="C8" s="58" t="s">
        <v>42</v>
      </c>
      <c r="D8" s="58" t="s">
        <v>15</v>
      </c>
      <c r="E8" s="41" t="s">
        <v>16</v>
      </c>
      <c r="F8" s="55"/>
      <c r="G8" s="55"/>
      <c r="H8" s="55"/>
      <c r="I8" s="55"/>
      <c r="J8" s="55"/>
    </row>
    <row r="9" spans="1:10" ht="13.5" customHeight="1">
      <c r="A9" s="40"/>
      <c r="B9" s="39"/>
      <c r="C9" s="64"/>
      <c r="D9" s="64"/>
      <c r="E9" s="45"/>
      <c r="F9" s="57"/>
      <c r="G9" s="57"/>
      <c r="H9" s="57"/>
      <c r="I9" s="57"/>
      <c r="J9" s="57"/>
    </row>
    <row r="10" spans="1:10" ht="18" customHeight="1">
      <c r="A10" s="40"/>
      <c r="B10" s="39"/>
      <c r="C10" s="64"/>
      <c r="D10" s="64"/>
      <c r="E10" s="58" t="s">
        <v>17</v>
      </c>
      <c r="F10" s="58" t="s">
        <v>18</v>
      </c>
      <c r="G10" s="58" t="s">
        <v>19</v>
      </c>
      <c r="H10" s="58" t="s">
        <v>35</v>
      </c>
      <c r="I10" s="58" t="s">
        <v>20</v>
      </c>
      <c r="J10" s="58" t="s">
        <v>43</v>
      </c>
    </row>
    <row r="11" spans="1:10" ht="18" customHeight="1">
      <c r="A11" s="40"/>
      <c r="B11" s="39"/>
      <c r="C11" s="65"/>
      <c r="D11" s="65"/>
      <c r="E11" s="60"/>
      <c r="F11" s="60"/>
      <c r="G11" s="60"/>
      <c r="H11" s="60"/>
      <c r="I11" s="60"/>
      <c r="J11" s="60"/>
    </row>
    <row r="12" spans="1:10" ht="18" customHeight="1">
      <c r="A12" s="17">
        <v>1997</v>
      </c>
      <c r="B12" s="18"/>
      <c r="C12" s="36">
        <v>489623</v>
      </c>
      <c r="D12" s="36">
        <v>684311</v>
      </c>
      <c r="E12" s="36">
        <v>308031</v>
      </c>
      <c r="F12" s="36">
        <v>892481</v>
      </c>
      <c r="G12" s="36">
        <v>2004376</v>
      </c>
      <c r="H12" s="36">
        <v>3181377</v>
      </c>
      <c r="I12" s="36">
        <v>5148420</v>
      </c>
      <c r="J12" s="36">
        <v>569905</v>
      </c>
    </row>
    <row r="13" spans="1:10" ht="15.75" customHeight="1">
      <c r="A13" s="21">
        <v>2001</v>
      </c>
      <c r="B13" s="22"/>
      <c r="C13" s="36">
        <v>540096</v>
      </c>
      <c r="D13" s="36">
        <v>692912</v>
      </c>
      <c r="E13" s="36">
        <v>274532</v>
      </c>
      <c r="F13" s="36">
        <v>1118498</v>
      </c>
      <c r="G13" s="36">
        <v>3107171</v>
      </c>
      <c r="H13" s="36">
        <v>2967276</v>
      </c>
      <c r="I13" s="36">
        <v>7140862</v>
      </c>
      <c r="J13" s="36">
        <v>1101348</v>
      </c>
    </row>
    <row r="14" spans="1:10" ht="15.75" customHeight="1">
      <c r="A14" s="21">
        <v>2006</v>
      </c>
      <c r="B14" s="22"/>
      <c r="C14" s="36">
        <v>1913993</v>
      </c>
      <c r="D14" s="36">
        <v>959792</v>
      </c>
      <c r="E14" s="36">
        <v>368535</v>
      </c>
      <c r="F14" s="36">
        <v>1942742</v>
      </c>
      <c r="G14" s="36">
        <v>5152628</v>
      </c>
      <c r="H14" s="36">
        <v>3207793</v>
      </c>
      <c r="I14" s="36">
        <v>7799752</v>
      </c>
      <c r="J14" s="36">
        <v>1693697</v>
      </c>
    </row>
    <row r="15" spans="1:10" ht="15.75" customHeight="1">
      <c r="A15" s="21">
        <v>2010</v>
      </c>
      <c r="B15" s="22"/>
      <c r="C15" s="36">
        <v>1918491</v>
      </c>
      <c r="D15" s="36">
        <v>1204824</v>
      </c>
      <c r="E15" s="36">
        <v>352769</v>
      </c>
      <c r="F15" s="36">
        <v>2935099</v>
      </c>
      <c r="G15" s="36">
        <v>7173405</v>
      </c>
      <c r="H15" s="36">
        <v>4383882</v>
      </c>
      <c r="I15" s="36">
        <v>7471306</v>
      </c>
      <c r="J15" s="36">
        <v>2575206</v>
      </c>
    </row>
    <row r="16" spans="1:10" ht="15.75" customHeight="1">
      <c r="A16" s="21">
        <v>2011</v>
      </c>
      <c r="B16" s="22"/>
      <c r="C16" s="36">
        <v>2197026</v>
      </c>
      <c r="D16" s="36">
        <v>1320609</v>
      </c>
      <c r="E16" s="36">
        <v>407865</v>
      </c>
      <c r="F16" s="36">
        <v>3013953</v>
      </c>
      <c r="G16" s="36">
        <v>7301054</v>
      </c>
      <c r="H16" s="36">
        <v>4792661</v>
      </c>
      <c r="I16" s="36">
        <v>7929738</v>
      </c>
      <c r="J16" s="36">
        <v>2678404</v>
      </c>
    </row>
    <row r="17" spans="1:10" ht="3" customHeight="1">
      <c r="A17" s="21"/>
      <c r="B17" s="22"/>
      <c r="C17" s="36"/>
      <c r="D17" s="36"/>
      <c r="E17" s="36"/>
      <c r="F17" s="36"/>
      <c r="G17" s="36"/>
      <c r="H17" s="36"/>
      <c r="I17" s="36"/>
      <c r="J17" s="36"/>
    </row>
    <row r="18" spans="1:10" ht="15.75" customHeight="1">
      <c r="A18" s="21">
        <v>2013</v>
      </c>
      <c r="B18" s="22"/>
      <c r="C18" s="36">
        <v>2451154</v>
      </c>
      <c r="D18" s="36">
        <v>1555992</v>
      </c>
      <c r="E18" s="36">
        <v>380553</v>
      </c>
      <c r="F18" s="36">
        <v>3548807</v>
      </c>
      <c r="G18" s="36">
        <v>8211741</v>
      </c>
      <c r="H18" s="36">
        <v>4710445</v>
      </c>
      <c r="I18" s="36">
        <v>8343732</v>
      </c>
      <c r="J18" s="36">
        <v>3475115</v>
      </c>
    </row>
    <row r="19" spans="1:10" ht="15.75" customHeight="1">
      <c r="A19" s="21">
        <v>2014</v>
      </c>
      <c r="B19" s="22"/>
      <c r="C19" s="36">
        <v>2763728</v>
      </c>
      <c r="D19" s="36">
        <v>1706694</v>
      </c>
      <c r="E19" s="36">
        <v>392702</v>
      </c>
      <c r="F19" s="36">
        <v>3715570</v>
      </c>
      <c r="G19" s="36">
        <v>8740910</v>
      </c>
      <c r="H19" s="36">
        <v>4795683</v>
      </c>
      <c r="I19" s="36">
        <v>8549672</v>
      </c>
      <c r="J19" s="36">
        <v>4160474</v>
      </c>
    </row>
    <row r="20" spans="1:10" ht="15.75" customHeight="1">
      <c r="A20" s="21">
        <v>2015</v>
      </c>
      <c r="B20" s="22"/>
      <c r="C20" s="36">
        <v>2273608</v>
      </c>
      <c r="D20" s="36">
        <v>1804606</v>
      </c>
      <c r="E20" s="36">
        <v>386245</v>
      </c>
      <c r="F20" s="36">
        <v>4108659</v>
      </c>
      <c r="G20" s="36">
        <v>9232268</v>
      </c>
      <c r="H20" s="36">
        <v>4928531</v>
      </c>
      <c r="I20" s="36">
        <v>8844915</v>
      </c>
      <c r="J20" s="36">
        <v>4696000</v>
      </c>
    </row>
    <row r="21" spans="1:10" ht="15.75" customHeight="1">
      <c r="A21" s="21">
        <v>2016</v>
      </c>
      <c r="B21" s="22"/>
      <c r="C21" s="36">
        <v>2275508</v>
      </c>
      <c r="D21" s="36">
        <v>1938122</v>
      </c>
      <c r="E21" s="36">
        <v>441418</v>
      </c>
      <c r="F21" s="36">
        <v>4220235</v>
      </c>
      <c r="G21" s="36">
        <v>9835635</v>
      </c>
      <c r="H21" s="36">
        <v>4945198</v>
      </c>
      <c r="I21" s="36">
        <v>8905975</v>
      </c>
      <c r="J21" s="36">
        <v>5002596</v>
      </c>
    </row>
    <row r="22" spans="1:10" ht="15.75" customHeight="1">
      <c r="A22" s="21">
        <v>2017</v>
      </c>
      <c r="B22" s="22"/>
      <c r="C22" s="36">
        <v>2679435</v>
      </c>
      <c r="D22" s="36">
        <v>2042185</v>
      </c>
      <c r="E22" s="36">
        <v>432011</v>
      </c>
      <c r="F22" s="36">
        <v>4301094</v>
      </c>
      <c r="G22" s="36">
        <v>10217015</v>
      </c>
      <c r="H22" s="36">
        <v>5211288</v>
      </c>
      <c r="I22" s="36">
        <v>8805026</v>
      </c>
      <c r="J22" s="36">
        <v>5671371</v>
      </c>
    </row>
    <row r="23" spans="1:10" ht="18.75" customHeight="1">
      <c r="A23" s="21">
        <v>2018</v>
      </c>
      <c r="B23" s="22"/>
      <c r="C23" s="36">
        <v>2920660</v>
      </c>
      <c r="D23" s="36">
        <v>2197292</v>
      </c>
      <c r="E23" s="36">
        <v>462805</v>
      </c>
      <c r="F23" s="36">
        <v>4523754</v>
      </c>
      <c r="G23" s="36">
        <v>10786825</v>
      </c>
      <c r="H23" s="36">
        <v>5318929</v>
      </c>
      <c r="I23" s="36">
        <v>8733795</v>
      </c>
      <c r="J23" s="36">
        <v>5749776</v>
      </c>
    </row>
    <row r="24" spans="1:10" ht="15.75" customHeight="1">
      <c r="A24" s="21">
        <v>2019</v>
      </c>
      <c r="B24" s="22"/>
      <c r="C24" s="36">
        <v>2758844</v>
      </c>
      <c r="D24" s="36">
        <v>2447251</v>
      </c>
      <c r="E24" s="36">
        <v>453847</v>
      </c>
      <c r="F24" s="36">
        <v>4902179</v>
      </c>
      <c r="G24" s="36">
        <v>11590209</v>
      </c>
      <c r="H24" s="36">
        <v>5259369</v>
      </c>
      <c r="I24" s="36">
        <v>9038495</v>
      </c>
      <c r="J24" s="36">
        <v>6034062</v>
      </c>
    </row>
    <row r="25" spans="1:10" ht="15.75" customHeight="1">
      <c r="A25" s="21">
        <v>2020</v>
      </c>
      <c r="B25" s="22"/>
      <c r="C25" s="36">
        <v>2552927</v>
      </c>
      <c r="D25" s="36">
        <v>2604479</v>
      </c>
      <c r="E25" s="36">
        <v>462841</v>
      </c>
      <c r="F25" s="36">
        <v>6031199</v>
      </c>
      <c r="G25" s="36">
        <v>13446101</v>
      </c>
      <c r="H25" s="36">
        <v>5554868</v>
      </c>
      <c r="I25" s="36">
        <v>8830016</v>
      </c>
      <c r="J25" s="36">
        <v>6892630</v>
      </c>
    </row>
    <row r="26" spans="1:10" ht="15.75" customHeight="1">
      <c r="A26" s="21">
        <v>2021</v>
      </c>
      <c r="B26" s="22"/>
      <c r="C26" s="36">
        <v>2860513</v>
      </c>
      <c r="D26" s="36">
        <v>2948411</v>
      </c>
      <c r="E26" s="36">
        <v>530677</v>
      </c>
      <c r="F26" s="36">
        <v>6994240</v>
      </c>
      <c r="G26" s="36">
        <v>14793011</v>
      </c>
      <c r="H26" s="36">
        <v>5911358</v>
      </c>
      <c r="I26" s="36">
        <v>8790469</v>
      </c>
      <c r="J26" s="36">
        <v>7406683</v>
      </c>
    </row>
    <row r="27" spans="1:10" ht="15.75" customHeight="1">
      <c r="A27" s="21">
        <v>2022</v>
      </c>
      <c r="B27" s="22"/>
      <c r="C27" s="36">
        <v>2443305</v>
      </c>
      <c r="D27" s="36">
        <v>3356829</v>
      </c>
      <c r="E27" s="36">
        <v>536103</v>
      </c>
      <c r="F27" s="36">
        <v>6966646</v>
      </c>
      <c r="G27" s="36">
        <v>15355287</v>
      </c>
      <c r="H27" s="36">
        <v>6287989</v>
      </c>
      <c r="I27" s="36">
        <v>9655000</v>
      </c>
      <c r="J27" s="36">
        <v>8680723</v>
      </c>
    </row>
    <row r="28" spans="1:10" ht="3" customHeight="1">
      <c r="A28" s="24"/>
      <c r="B28" s="25"/>
      <c r="C28" s="37"/>
      <c r="D28" s="37"/>
      <c r="E28" s="37"/>
      <c r="F28" s="27"/>
      <c r="G28" s="27"/>
      <c r="H28" s="27"/>
      <c r="I28" s="27"/>
      <c r="J28" s="27"/>
    </row>
    <row r="29" spans="1:10" ht="15.75" customHeight="1">
      <c r="A29" s="38" t="s">
        <v>14</v>
      </c>
      <c r="B29" s="39"/>
      <c r="C29" s="49" t="s">
        <v>16</v>
      </c>
      <c r="D29" s="42"/>
      <c r="E29" s="58" t="s">
        <v>21</v>
      </c>
      <c r="F29" s="58" t="s">
        <v>44</v>
      </c>
      <c r="G29" s="58" t="s">
        <v>22</v>
      </c>
      <c r="H29" s="58" t="s">
        <v>36</v>
      </c>
      <c r="I29" s="58" t="s">
        <v>23</v>
      </c>
      <c r="J29" s="49" t="s">
        <v>45</v>
      </c>
    </row>
    <row r="30" spans="1:10" ht="15.75" customHeight="1">
      <c r="A30" s="40"/>
      <c r="B30" s="39"/>
      <c r="C30" s="45"/>
      <c r="D30" s="46"/>
      <c r="E30" s="59"/>
      <c r="F30" s="59"/>
      <c r="G30" s="59"/>
      <c r="H30" s="59"/>
      <c r="I30" s="59"/>
      <c r="J30" s="43"/>
    </row>
    <row r="31" spans="1:10" ht="15.75" customHeight="1">
      <c r="A31" s="40"/>
      <c r="B31" s="39"/>
      <c r="C31" s="58" t="s">
        <v>24</v>
      </c>
      <c r="D31" s="58" t="s">
        <v>46</v>
      </c>
      <c r="E31" s="59"/>
      <c r="F31" s="59"/>
      <c r="G31" s="59"/>
      <c r="H31" s="59"/>
      <c r="I31" s="59"/>
      <c r="J31" s="43"/>
    </row>
    <row r="32" spans="1:10" ht="15.75" customHeight="1">
      <c r="A32" s="40"/>
      <c r="B32" s="39"/>
      <c r="C32" s="60"/>
      <c r="D32" s="60"/>
      <c r="E32" s="60"/>
      <c r="F32" s="60"/>
      <c r="G32" s="60"/>
      <c r="H32" s="60"/>
      <c r="I32" s="60"/>
      <c r="J32" s="45"/>
    </row>
    <row r="33" spans="1:10" ht="18" customHeight="1">
      <c r="A33" s="17">
        <v>1997</v>
      </c>
      <c r="B33" s="22"/>
      <c r="C33" s="36">
        <v>2235777</v>
      </c>
      <c r="D33" s="36" t="s">
        <v>25</v>
      </c>
      <c r="E33" s="36">
        <v>837623</v>
      </c>
      <c r="F33" s="36">
        <v>356550</v>
      </c>
      <c r="G33" s="36">
        <v>1565449</v>
      </c>
      <c r="H33" s="36">
        <v>68890</v>
      </c>
      <c r="I33" s="36">
        <v>2109461</v>
      </c>
      <c r="J33" s="36">
        <v>-589357</v>
      </c>
    </row>
    <row r="34" spans="1:10" ht="15.75" customHeight="1">
      <c r="A34" s="21">
        <v>2001</v>
      </c>
      <c r="B34" s="22"/>
      <c r="C34" s="36">
        <v>3041226</v>
      </c>
      <c r="D34" s="36" t="s">
        <v>25</v>
      </c>
      <c r="E34" s="36">
        <v>949400</v>
      </c>
      <c r="F34" s="36">
        <v>700131</v>
      </c>
      <c r="G34" s="36">
        <v>2919504</v>
      </c>
      <c r="H34" s="36">
        <v>202611</v>
      </c>
      <c r="I34" s="36">
        <v>2681307</v>
      </c>
      <c r="J34" s="36">
        <v>-1807069</v>
      </c>
    </row>
    <row r="35" spans="1:10" ht="15.75" customHeight="1">
      <c r="A35" s="21">
        <v>2006</v>
      </c>
      <c r="B35" s="22"/>
      <c r="C35" s="36">
        <v>4002250</v>
      </c>
      <c r="D35" s="36">
        <v>4424</v>
      </c>
      <c r="E35" s="36">
        <v>901968</v>
      </c>
      <c r="F35" s="36">
        <v>2496023</v>
      </c>
      <c r="G35" s="36">
        <v>6434160</v>
      </c>
      <c r="H35" s="36">
        <v>925915</v>
      </c>
      <c r="I35" s="36">
        <v>3515992</v>
      </c>
      <c r="J35" s="36">
        <v>-2910992</v>
      </c>
    </row>
    <row r="36" spans="1:10" ht="15.75" customHeight="1">
      <c r="A36" s="21">
        <v>2010</v>
      </c>
      <c r="B36" s="22"/>
      <c r="C36" s="36">
        <v>4498514</v>
      </c>
      <c r="D36" s="36">
        <v>1408</v>
      </c>
      <c r="E36" s="36">
        <v>1047773</v>
      </c>
      <c r="F36" s="36">
        <v>3105832</v>
      </c>
      <c r="G36" s="36">
        <v>10224292</v>
      </c>
      <c r="H36" s="36">
        <v>800783</v>
      </c>
      <c r="I36" s="36">
        <v>3540755</v>
      </c>
      <c r="J36" s="36">
        <v>-3990575</v>
      </c>
    </row>
    <row r="37" spans="1:10" ht="15.75" customHeight="1">
      <c r="A37" s="21">
        <v>2011</v>
      </c>
      <c r="B37" s="22"/>
      <c r="C37" s="36">
        <v>4656799</v>
      </c>
      <c r="D37" s="36">
        <v>1606</v>
      </c>
      <c r="E37" s="36">
        <v>957601</v>
      </c>
      <c r="F37" s="36">
        <v>3076140</v>
      </c>
      <c r="G37" s="36">
        <v>11182235</v>
      </c>
      <c r="H37" s="36">
        <v>884870</v>
      </c>
      <c r="I37" s="36">
        <v>3615411</v>
      </c>
      <c r="J37" s="36">
        <v>-3576332</v>
      </c>
    </row>
    <row r="38" spans="1:10" ht="3" customHeight="1">
      <c r="A38" s="21"/>
      <c r="B38" s="22"/>
      <c r="C38" s="36"/>
      <c r="D38" s="36"/>
      <c r="E38" s="36"/>
      <c r="F38" s="36"/>
      <c r="G38" s="36"/>
      <c r="H38" s="36"/>
      <c r="I38" s="36"/>
      <c r="J38" s="36"/>
    </row>
    <row r="39" spans="1:10" ht="15.75" customHeight="1">
      <c r="A39" s="21">
        <v>2013</v>
      </c>
      <c r="B39" s="22"/>
      <c r="C39" s="36">
        <v>5139278</v>
      </c>
      <c r="D39" s="36">
        <v>668</v>
      </c>
      <c r="E39" s="36">
        <v>873225</v>
      </c>
      <c r="F39" s="36">
        <v>3061921</v>
      </c>
      <c r="G39" s="36">
        <v>14129560</v>
      </c>
      <c r="H39" s="36">
        <v>1020927</v>
      </c>
      <c r="I39" s="36">
        <v>4289082</v>
      </c>
      <c r="J39" s="36">
        <v>-3201694</v>
      </c>
    </row>
    <row r="40" spans="1:10" ht="15.75" customHeight="1">
      <c r="A40" s="21">
        <v>2014</v>
      </c>
      <c r="B40" s="22"/>
      <c r="C40" s="36">
        <v>5469587</v>
      </c>
      <c r="D40" s="36">
        <v>296</v>
      </c>
      <c r="E40" s="36">
        <v>897943</v>
      </c>
      <c r="F40" s="36">
        <v>3248329</v>
      </c>
      <c r="G40" s="36">
        <v>15557494</v>
      </c>
      <c r="H40" s="36">
        <v>1210475</v>
      </c>
      <c r="I40" s="36">
        <v>4883481</v>
      </c>
      <c r="J40" s="36">
        <v>-2651243</v>
      </c>
    </row>
    <row r="41" spans="1:10" ht="15.75" customHeight="1">
      <c r="A41" s="21">
        <v>2015</v>
      </c>
      <c r="B41" s="22"/>
      <c r="C41" s="36">
        <v>5738129</v>
      </c>
      <c r="D41" s="36">
        <v>266</v>
      </c>
      <c r="E41" s="36">
        <v>1037247</v>
      </c>
      <c r="F41" s="36">
        <v>3245149</v>
      </c>
      <c r="G41" s="36">
        <v>17178532</v>
      </c>
      <c r="H41" s="36">
        <v>1253490</v>
      </c>
      <c r="I41" s="36">
        <v>5319925</v>
      </c>
      <c r="J41" s="36">
        <v>-2416227</v>
      </c>
    </row>
    <row r="42" spans="1:10" ht="15.75" customHeight="1">
      <c r="A42" s="21">
        <v>2016</v>
      </c>
      <c r="B42" s="22"/>
      <c r="C42" s="36">
        <v>5916847</v>
      </c>
      <c r="D42" s="36">
        <v>265</v>
      </c>
      <c r="E42" s="36">
        <v>1095954</v>
      </c>
      <c r="F42" s="36">
        <v>3224494</v>
      </c>
      <c r="G42" s="36">
        <v>18944639</v>
      </c>
      <c r="H42" s="36">
        <v>1206586</v>
      </c>
      <c r="I42" s="36">
        <v>5694567</v>
      </c>
      <c r="J42" s="36">
        <v>-2854547</v>
      </c>
    </row>
    <row r="43" spans="1:10" ht="15.75" customHeight="1">
      <c r="A43" s="21">
        <v>2017</v>
      </c>
      <c r="B43" s="22"/>
      <c r="C43" s="36">
        <v>5981117</v>
      </c>
      <c r="D43" s="36">
        <v>0</v>
      </c>
      <c r="E43" s="36">
        <v>1115041</v>
      </c>
      <c r="F43" s="36">
        <v>3286557</v>
      </c>
      <c r="G43" s="36">
        <v>20760292</v>
      </c>
      <c r="H43" s="36">
        <v>1224554</v>
      </c>
      <c r="I43" s="36">
        <v>6102883</v>
      </c>
      <c r="J43" s="36">
        <v>-3953711</v>
      </c>
    </row>
    <row r="44" spans="1:10" ht="18.75" customHeight="1">
      <c r="A44" s="21">
        <v>2018</v>
      </c>
      <c r="B44" s="22"/>
      <c r="C44" s="36">
        <v>6050909</v>
      </c>
      <c r="D44" s="36">
        <v>0</v>
      </c>
      <c r="E44" s="36">
        <v>1233232</v>
      </c>
      <c r="F44" s="36">
        <v>3461634</v>
      </c>
      <c r="G44" s="36">
        <v>22706152</v>
      </c>
      <c r="H44" s="36">
        <v>1313147</v>
      </c>
      <c r="I44" s="36">
        <v>6130319</v>
      </c>
      <c r="J44" s="36">
        <v>-3352186</v>
      </c>
    </row>
    <row r="45" spans="1:10" ht="15.75" customHeight="1">
      <c r="A45" s="21">
        <v>2019</v>
      </c>
      <c r="B45" s="22"/>
      <c r="C45" s="36">
        <v>6159416</v>
      </c>
      <c r="D45" s="36">
        <v>0</v>
      </c>
      <c r="E45" s="36">
        <v>1308611</v>
      </c>
      <c r="F45" s="36">
        <v>3688143</v>
      </c>
      <c r="G45" s="36">
        <v>24454701</v>
      </c>
      <c r="H45" s="36">
        <v>1311927</v>
      </c>
      <c r="I45" s="36">
        <v>7310838</v>
      </c>
      <c r="J45" s="36">
        <v>-3847835</v>
      </c>
    </row>
    <row r="46" spans="1:10" ht="15.75" customHeight="1">
      <c r="A46" s="21">
        <v>2020</v>
      </c>
      <c r="B46" s="22"/>
      <c r="C46" s="36">
        <v>6282666</v>
      </c>
      <c r="D46" s="36">
        <v>0</v>
      </c>
      <c r="E46" s="36">
        <v>1372000</v>
      </c>
      <c r="F46" s="36">
        <v>3846283</v>
      </c>
      <c r="G46" s="36">
        <v>25979534</v>
      </c>
      <c r="H46" s="36">
        <v>1256003</v>
      </c>
      <c r="I46" s="36">
        <v>8073302</v>
      </c>
      <c r="J46" s="36">
        <v>-4625079</v>
      </c>
    </row>
    <row r="47" spans="1:10" ht="15.75" customHeight="1">
      <c r="A47" s="21">
        <v>2021</v>
      </c>
      <c r="B47" s="22"/>
      <c r="C47" s="36">
        <v>6461501</v>
      </c>
      <c r="D47" s="36">
        <v>0</v>
      </c>
      <c r="E47" s="36">
        <v>1537328</v>
      </c>
      <c r="F47" s="36">
        <v>4154281</v>
      </c>
      <c r="G47" s="36">
        <v>27185925</v>
      </c>
      <c r="H47" s="36">
        <v>1231913</v>
      </c>
      <c r="I47" s="36">
        <v>8503524</v>
      </c>
      <c r="J47" s="36">
        <v>-5604283</v>
      </c>
    </row>
    <row r="48" spans="1:10" ht="15.75" customHeight="1">
      <c r="A48" s="21">
        <v>2022</v>
      </c>
      <c r="B48" s="22"/>
      <c r="C48" s="36">
        <v>6748769</v>
      </c>
      <c r="D48" s="36">
        <v>0</v>
      </c>
      <c r="E48" s="36">
        <v>1768836</v>
      </c>
      <c r="F48" s="36">
        <v>4644725</v>
      </c>
      <c r="G48" s="36">
        <v>28438888</v>
      </c>
      <c r="H48" s="36">
        <v>1240473</v>
      </c>
      <c r="I48" s="36">
        <v>7513412</v>
      </c>
      <c r="J48" s="36">
        <v>-3921194</v>
      </c>
    </row>
    <row r="49" spans="1:10" ht="3" customHeight="1">
      <c r="A49" s="11"/>
      <c r="B49" s="10"/>
      <c r="C49" s="12"/>
      <c r="D49" s="13"/>
      <c r="E49" s="13"/>
      <c r="F49" s="13"/>
      <c r="G49" s="13"/>
      <c r="H49" s="13"/>
      <c r="I49" s="13"/>
      <c r="J49" s="13"/>
    </row>
    <row r="50" spans="1:10" ht="3" customHeight="1">
      <c r="A50" s="31"/>
      <c r="B50" s="31"/>
      <c r="C50" s="32"/>
      <c r="D50" s="32"/>
      <c r="E50" s="32"/>
      <c r="F50" s="32"/>
      <c r="G50" s="32"/>
      <c r="H50" s="32"/>
      <c r="I50" s="32"/>
      <c r="J50" s="32"/>
    </row>
    <row r="51" s="2" customFormat="1" ht="12" customHeight="1">
      <c r="A51" s="30" t="s">
        <v>37</v>
      </c>
    </row>
    <row r="52" s="2" customFormat="1" ht="12" customHeight="1">
      <c r="A52" s="2" t="s">
        <v>47</v>
      </c>
    </row>
    <row r="53" s="2" customFormat="1" ht="12" customHeight="1">
      <c r="A53" s="2" t="s">
        <v>48</v>
      </c>
    </row>
    <row r="54" s="2" customFormat="1" ht="12" customHeight="1">
      <c r="A54" s="2" t="s">
        <v>49</v>
      </c>
    </row>
    <row r="55" s="2" customFormat="1" ht="12" customHeight="1">
      <c r="A55" s="2" t="s">
        <v>50</v>
      </c>
    </row>
  </sheetData>
  <sheetProtection/>
  <mergeCells count="22">
    <mergeCell ref="J29:J32"/>
    <mergeCell ref="A29:B32"/>
    <mergeCell ref="C29:D30"/>
    <mergeCell ref="E29:E32"/>
    <mergeCell ref="F29:F32"/>
    <mergeCell ref="G29:G32"/>
    <mergeCell ref="F10:F11"/>
    <mergeCell ref="H29:H32"/>
    <mergeCell ref="C31:C32"/>
    <mergeCell ref="D31:D32"/>
    <mergeCell ref="I29:I32"/>
    <mergeCell ref="I10:I11"/>
    <mergeCell ref="J10:J11"/>
    <mergeCell ref="G10:G11"/>
    <mergeCell ref="H10:H11"/>
    <mergeCell ref="A5:J5"/>
    <mergeCell ref="A6:J6"/>
    <mergeCell ref="A8:B11"/>
    <mergeCell ref="C8:C11"/>
    <mergeCell ref="D8:D11"/>
    <mergeCell ref="E8:J9"/>
    <mergeCell ref="E10:E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2023-09-18T06:19:32Z</cp:lastPrinted>
  <dcterms:created xsi:type="dcterms:W3CDTF">2002-04-24T02:31:52Z</dcterms:created>
  <dcterms:modified xsi:type="dcterms:W3CDTF">2023-09-18T06:30:30Z</dcterms:modified>
  <cp:category/>
  <cp:version/>
  <cp:contentType/>
  <cp:contentStatus/>
</cp:coreProperties>
</file>