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055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'表1'!$A$1:$G$12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<sst xmlns="http://schemas.openxmlformats.org/spreadsheetml/2006/main" count="18" uniqueCount="18">
  <si>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</si>
  <si>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</si>
  <si>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</si>
  <si>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占預算％</t>
  </si>
  <si>
    <t>占分配％</t>
  </si>
  <si>
    <t>合             計</t>
  </si>
  <si>
    <t xml:space="preserve">         102年度中央政府各機關歲入預算截至第2季（6月底）執行情形</t>
  </si>
  <si>
    <t>分配預算數</t>
  </si>
  <si>
    <t>累　　計　　執　　行　　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</si>
  <si>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</si>
  <si>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</si>
  <si>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</si>
  <si>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</si>
  <si>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</si>
  <si>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</si>
  <si>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</si>
  <si>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</si>
  <si>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註：表列歲入累計執行數較分配數超收473億元，主要係因中央銀行、臺灣菸酒公司及臺灣金控公司配合國庫資金調度將分配於7月之745
     億元（包括中央銀行700億元、臺灣菸酒公司29億元及臺灣金控公司16億元）提前繳庫所致，歲入累計執行數於扣除是項金額後為
     7,581億元，較分配數短收272億元。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</si>
</sst>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_-* #,##0\ \ \ _-;\-* #,##0_-;_-* &quot;-    &quot;_-;_-@_-"/>
    <numFmt numFmtId="184" formatCode="#,##0\ \ \ \ \ \ "/>
    <numFmt numFmtId="185" formatCode="_(* #,##0_);_(* \(#,##0\);_(* &quot;-&quot;??_);_(@_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華康楷書體W5"/>
      <family val="1"/>
    </font>
    <font>
      <sz val="13"/>
      <name val="Arial"/>
      <family val="2"/>
    </font>
    <font>
      <b/>
      <sz val="12"/>
      <name val="華康楷書體W5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9" fontId="10" fillId="0" borderId="0" xfId="29" applyFont="1" applyAlignment="1">
      <alignment horizontal="centerContinuous" vertical="top"/>
    </xf>
    <xf numFmtId="179" fontId="11" fillId="0" borderId="0" xfId="29" applyFont="1" applyAlignment="1">
      <alignment horizontal="centerContinuous" vertical="top"/>
    </xf>
    <xf numFmtId="41" fontId="11" fillId="0" borderId="0" xfId="29" applyFont="1" applyAlignment="1">
      <alignment vertical="top"/>
    </xf>
    <xf numFmtId="179" fontId="12" fillId="0" borderId="0" xfId="29" applyFont="1" applyAlignment="1" quotePrefix="1">
      <alignment horizontal="left" vertical="center"/>
    </xf>
    <xf numFmtId="179" fontId="2" fillId="0" borderId="0" xfId="29" applyAlignment="1">
      <alignment/>
    </xf>
    <xf numFmtId="179" fontId="2" fillId="0" borderId="0" xfId="29" applyFont="1" applyAlignment="1">
      <alignment vertical="center"/>
    </xf>
    <xf numFmtId="41" fontId="13" fillId="0" borderId="0" xfId="29" applyFont="1" applyAlignment="1">
      <alignment/>
    </xf>
    <xf numFmtId="179" fontId="14" fillId="0" borderId="0" xfId="29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Continuous" vertical="center"/>
      <protection/>
    </xf>
    <xf numFmtId="0" fontId="15" fillId="0" borderId="5" xfId="0" applyFont="1" applyBorder="1" applyAlignment="1" applyProtection="1">
      <alignment horizontal="centerContinuous"/>
      <protection/>
    </xf>
    <xf numFmtId="0" fontId="15" fillId="0" borderId="6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7" xfId="0" applyFont="1" applyBorder="1" applyAlignment="1" applyProtection="1" quotePrefix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8" xfId="0" applyFont="1" applyBorder="1" applyAlignment="1" applyProtection="1">
      <alignment horizontal="centerContinuous" vertical="center"/>
      <protection/>
    </xf>
    <xf numFmtId="3" fontId="17" fillId="0" borderId="7" xfId="27" applyNumberFormat="1" applyFont="1" applyFill="1" applyBorder="1" applyAlignment="1" applyProtection="1" quotePrefix="1">
      <alignment horizontal="center" vertical="center"/>
      <protection/>
    </xf>
    <xf numFmtId="181" fontId="18" fillId="0" borderId="1" xfId="26" applyNumberFormat="1" applyFont="1" applyBorder="1" applyAlignment="1" applyProtection="1">
      <alignment horizontal="right" vertical="center"/>
      <protection/>
    </xf>
    <xf numFmtId="182" fontId="18" fillId="0" borderId="9" xfId="26" applyNumberFormat="1" applyFont="1" applyBorder="1" applyAlignment="1" applyProtection="1">
      <alignment horizontal="right" vertical="center"/>
      <protection/>
    </xf>
    <xf numFmtId="182" fontId="18" fillId="0" borderId="1" xfId="26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3" fontId="16" fillId="0" borderId="1" xfId="27" applyNumberFormat="1" applyFont="1" applyFill="1" applyBorder="1" applyAlignment="1" applyProtection="1" quotePrefix="1">
      <alignment horizontal="left" vertical="center"/>
      <protection/>
    </xf>
    <xf numFmtId="181" fontId="20" fillId="0" borderId="10" xfId="26" applyNumberFormat="1" applyFont="1" applyBorder="1" applyAlignment="1" applyProtection="1">
      <alignment horizontal="right" vertical="center"/>
      <protection/>
    </xf>
    <xf numFmtId="181" fontId="16" fillId="0" borderId="1" xfId="26" applyNumberFormat="1" applyFont="1" applyBorder="1" applyAlignment="1" applyProtection="1">
      <alignment horizontal="right" vertical="center"/>
      <protection/>
    </xf>
    <xf numFmtId="182" fontId="16" fillId="0" borderId="9" xfId="26" applyNumberFormat="1" applyFont="1" applyBorder="1" applyAlignment="1" applyProtection="1">
      <alignment horizontal="right" vertical="center"/>
      <protection/>
    </xf>
    <xf numFmtId="182" fontId="16" fillId="0" borderId="1" xfId="26" applyNumberFormat="1" applyFont="1" applyBorder="1" applyAlignment="1" applyProtection="1">
      <alignment horizontal="right" vertical="center"/>
      <protection/>
    </xf>
    <xf numFmtId="3" fontId="21" fillId="0" borderId="0" xfId="27" applyNumberFormat="1" applyFont="1" applyAlignment="1">
      <alignment horizontal="right" vertical="center"/>
    </xf>
    <xf numFmtId="3" fontId="16" fillId="0" borderId="1" xfId="27" applyNumberFormat="1" applyFont="1" applyBorder="1" applyAlignment="1" applyProtection="1" quotePrefix="1">
      <alignment horizontal="left" vertical="center"/>
      <protection/>
    </xf>
    <xf numFmtId="181" fontId="20" fillId="0" borderId="9" xfId="26" applyNumberFormat="1" applyFont="1" applyBorder="1" applyAlignment="1" applyProtection="1">
      <alignment horizontal="right" vertical="center"/>
      <protection/>
    </xf>
    <xf numFmtId="176" fontId="19" fillId="0" borderId="0" xfId="27" applyNumberFormat="1" applyFont="1" applyAlignment="1">
      <alignment horizontal="right" vertical="center"/>
    </xf>
    <xf numFmtId="3" fontId="19" fillId="0" borderId="0" xfId="27" applyNumberFormat="1" applyFont="1" applyAlignment="1">
      <alignment horizontal="right" vertical="center"/>
    </xf>
    <xf numFmtId="183" fontId="16" fillId="0" borderId="1" xfId="26" applyNumberFormat="1" applyFont="1" applyBorder="1" applyAlignment="1" applyProtection="1">
      <alignment horizontal="right" vertical="center"/>
      <protection/>
    </xf>
    <xf numFmtId="185" fontId="22" fillId="0" borderId="11" xfId="28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LU1_03" xfId="26"/>
    <cellStyle name="貨幣[0]_Name" xfId="27"/>
    <cellStyle name="貨幣_8802資本支出" xfId="28"/>
    <cellStyle name="貨幣_8910院會--圖表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2"/>
  <sheetViews>
    <sheetView showGridLines="0" tabSelected="1" view="pageBreakPreview" zoomScaleNormal="85" zoomScaleSheetLayoutView="100" workbookViewId="0" topLeftCell="A1">
      <selection activeCell="C8" sqref="C8"/>
    </sheetView>
  </sheetViews>
  <sheetFormatPr defaultColWidth="9.00390625" defaultRowHeight="16.5"/>
  <cols>
    <col min="1" max="1" width="29.00390625" style="39" customWidth="1"/>
    <col min="2" max="2" width="14.75390625" style="40" customWidth="1"/>
    <col min="3" max="3" width="14.875" style="40" customWidth="1"/>
    <col min="4" max="4" width="14.625" style="41" customWidth="1"/>
    <col min="5" max="5" width="10.75390625" style="41" customWidth="1"/>
    <col min="6" max="6" width="10.875" style="41" customWidth="1"/>
    <col min="7" max="7" width="12.875" style="0" customWidth="1"/>
  </cols>
  <sheetData>
    <row r="1" spans="1:6" s="3" customFormat="1" ht="34.5" customHeight="1">
      <c r="A1" s="1" t="s">
        <v>6</v>
      </c>
      <c r="B1" s="2"/>
      <c r="C1" s="2"/>
      <c r="D1" s="2"/>
      <c r="E1" s="2"/>
      <c r="F1" s="2"/>
    </row>
    <row r="2" spans="1:7" s="7" customFormat="1" ht="23.25" customHeight="1">
      <c r="A2" s="4"/>
      <c r="B2" s="5"/>
      <c r="C2" s="5"/>
      <c r="D2" s="6"/>
      <c r="E2" s="6"/>
      <c r="G2" s="8" t="s">
        <v>0</v>
      </c>
    </row>
    <row r="3" spans="1:7" s="15" customFormat="1" ht="29.25" customHeight="1">
      <c r="A3" s="9" t="s">
        <v>1</v>
      </c>
      <c r="B3" s="10" t="s">
        <v>2</v>
      </c>
      <c r="C3" s="11" t="s">
        <v>7</v>
      </c>
      <c r="D3" s="12" t="s">
        <v>8</v>
      </c>
      <c r="E3" s="13"/>
      <c r="F3" s="13"/>
      <c r="G3" s="14"/>
    </row>
    <row r="4" spans="1:7" s="15" customFormat="1" ht="26.25" customHeight="1">
      <c r="A4" s="16"/>
      <c r="B4" s="17"/>
      <c r="C4" s="18"/>
      <c r="D4" s="19" t="s">
        <v>9</v>
      </c>
      <c r="E4" s="20" t="s">
        <v>3</v>
      </c>
      <c r="F4" s="20" t="s">
        <v>4</v>
      </c>
      <c r="G4" s="21" t="s">
        <v>10</v>
      </c>
    </row>
    <row r="5" spans="1:7" s="26" customFormat="1" ht="45" customHeight="1">
      <c r="A5" s="22" t="s">
        <v>5</v>
      </c>
      <c r="B5" s="23">
        <v>17333</v>
      </c>
      <c r="C5" s="23">
        <v>7853</v>
      </c>
      <c r="D5" s="23">
        <f>SUM(D6:D11)</f>
        <v>8326</v>
      </c>
      <c r="E5" s="24">
        <f>D5/B5*100</f>
        <v>48.03553914498356</v>
      </c>
      <c r="F5" s="25">
        <f>D5/C5*100</f>
        <v>106.02317585636062</v>
      </c>
      <c r="G5" s="25">
        <f>D5-C5</f>
        <v>473</v>
      </c>
    </row>
    <row r="6" spans="1:7" s="32" customFormat="1" ht="45" customHeight="1">
      <c r="A6" s="27" t="s">
        <v>11</v>
      </c>
      <c r="B6" s="28">
        <v>12803</v>
      </c>
      <c r="C6" s="29">
        <v>7182</v>
      </c>
      <c r="D6" s="29">
        <v>6974</v>
      </c>
      <c r="E6" s="30">
        <v>54.47160821682419</v>
      </c>
      <c r="F6" s="31">
        <v>97.10387078808131</v>
      </c>
      <c r="G6" s="31">
        <v>-208</v>
      </c>
    </row>
    <row r="7" spans="1:7" s="35" customFormat="1" ht="45" customHeight="1">
      <c r="A7" s="33" t="s">
        <v>12</v>
      </c>
      <c r="B7" s="34">
        <v>222</v>
      </c>
      <c r="C7" s="29">
        <v>104</v>
      </c>
      <c r="D7" s="29">
        <v>157</v>
      </c>
      <c r="E7" s="30">
        <f>D7/B7*100</f>
        <v>70.72072072072072</v>
      </c>
      <c r="F7" s="31">
        <f>D7/C7*100</f>
        <v>150.96153846153845</v>
      </c>
      <c r="G7" s="31">
        <f>D7-C7</f>
        <v>53</v>
      </c>
    </row>
    <row r="8" spans="1:7" s="36" customFormat="1" ht="45" customHeight="1">
      <c r="A8" s="33" t="s">
        <v>13</v>
      </c>
      <c r="B8" s="34">
        <v>935</v>
      </c>
      <c r="C8" s="29">
        <v>190</v>
      </c>
      <c r="D8" s="29">
        <v>183</v>
      </c>
      <c r="E8" s="30">
        <v>19.572192513368982</v>
      </c>
      <c r="F8" s="31">
        <v>96.3157894736842</v>
      </c>
      <c r="G8" s="31">
        <v>-7</v>
      </c>
    </row>
    <row r="9" spans="1:7" s="32" customFormat="1" ht="45" customHeight="1">
      <c r="A9" s="27" t="s">
        <v>14</v>
      </c>
      <c r="B9" s="34">
        <v>736</v>
      </c>
      <c r="C9" s="29">
        <v>211</v>
      </c>
      <c r="D9" s="29">
        <v>97</v>
      </c>
      <c r="E9" s="30">
        <v>13.179347826086957</v>
      </c>
      <c r="F9" s="31">
        <v>45.97156398104265</v>
      </c>
      <c r="G9" s="31">
        <v>-114</v>
      </c>
    </row>
    <row r="10" spans="1:7" s="36" customFormat="1" ht="45" customHeight="1">
      <c r="A10" s="27" t="s">
        <v>15</v>
      </c>
      <c r="B10" s="34">
        <v>2533</v>
      </c>
      <c r="C10" s="37">
        <v>116</v>
      </c>
      <c r="D10" s="29">
        <v>851</v>
      </c>
      <c r="E10" s="30">
        <v>33.636004737465456</v>
      </c>
      <c r="F10" s="31">
        <v>734.4827586206897</v>
      </c>
      <c r="G10" s="31">
        <f>D10-C10</f>
        <v>735</v>
      </c>
    </row>
    <row r="11" spans="1:7" s="36" customFormat="1" ht="45" customHeight="1">
      <c r="A11" s="33" t="s">
        <v>16</v>
      </c>
      <c r="B11" s="34">
        <v>104</v>
      </c>
      <c r="C11" s="29">
        <v>50</v>
      </c>
      <c r="D11" s="29">
        <v>64</v>
      </c>
      <c r="E11" s="30">
        <v>61.53846153846154</v>
      </c>
      <c r="F11" s="31">
        <v>128</v>
      </c>
      <c r="G11" s="31">
        <v>14</v>
      </c>
    </row>
    <row r="12" spans="1:7" ht="56.25" customHeight="1">
      <c r="A12" s="38" t="s">
        <v>17</v>
      </c>
      <c r="B12" s="38"/>
      <c r="C12" s="38"/>
      <c r="D12" s="38"/>
      <c r="E12" s="38"/>
      <c r="F12" s="38"/>
      <c r="G12" s="38"/>
    </row>
  </sheetData>
  <mergeCells count="4">
    <mergeCell ref="C3:C4"/>
    <mergeCell ref="B3:B4"/>
    <mergeCell ref="A3:A4"/>
    <mergeCell ref="A12:G12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06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2013-11-13T06:12:44Z</dcterms:created>
  <dcterms:modified xsi:type="dcterms:W3CDTF">2013-11-13T06:13:11Z</dcterms:modified>
  <cp:category/>
  <cp:version/>
  <cp:contentType/>
  <cp:contentStatus/>
</cp:coreProperties>
</file>