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<sst xmlns="http://schemas.openxmlformats.org/spreadsheetml/2006/main" count="251" uniqueCount="49">
  <si>
    <t xml:space="preserve">  單位：新臺幣元</t>
  </si>
  <si>
    <t>基　　金　　名　　稱</t>
  </si>
  <si>
    <t>期　　初　　資　　本　　額</t>
  </si>
  <si>
    <t xml:space="preserve">本　　　　             年        　　　　      度      </t>
  </si>
  <si>
    <t xml:space="preserve"> 增        　　　　      減         　　　　      數       </t>
  </si>
  <si>
    <t>期　　　　末　　　　資　　　　本　　　　額</t>
  </si>
  <si>
    <t>實　收　資　本</t>
  </si>
  <si>
    <t>預　收　資　本</t>
  </si>
  <si>
    <t>合　　　計</t>
  </si>
  <si>
    <t>中　央　政　府　資　本</t>
  </si>
  <si>
    <t>地　方　政　府　資　本</t>
  </si>
  <si>
    <t>其 他 政 府 機 關 資 本</t>
  </si>
  <si>
    <t>民　股　股　東　資　本</t>
  </si>
  <si>
    <t>合　　　　　　計</t>
  </si>
  <si>
    <t>現　　金</t>
  </si>
  <si>
    <t>轉　　帳</t>
  </si>
  <si>
    <t>行政院主管</t>
  </si>
  <si>
    <t/>
  </si>
  <si>
    <t>中央銀行</t>
  </si>
  <si>
    <t>經濟部主管</t>
  </si>
  <si>
    <t>台灣糖業股份有限公司</t>
  </si>
  <si>
    <t>台灣中油股份有限公司</t>
  </si>
  <si>
    <t>台灣電力股份有限公司</t>
  </si>
  <si>
    <t>台灣自來水股份有限公司</t>
  </si>
  <si>
    <t>財政部主管</t>
  </si>
  <si>
    <t>中國輸出入銀行</t>
  </si>
  <si>
    <t>臺灣金融控股股份有限公司</t>
  </si>
  <si>
    <t>臺灣土地銀行股份有限公司</t>
  </si>
  <si>
    <t>財政部印刷廠</t>
  </si>
  <si>
    <t>臺灣菸酒股份有限公司</t>
  </si>
  <si>
    <t>交通部主管</t>
  </si>
  <si>
    <t>中華郵政股份有限公司</t>
  </si>
  <si>
    <t>交通部臺灣鐵路管理局</t>
  </si>
  <si>
    <t>臺灣港務股份有限公司</t>
  </si>
  <si>
    <t>桃園國際機場股份有限公司</t>
  </si>
  <si>
    <t>金融監督管理委員會主管</t>
  </si>
  <si>
    <t>中央存款保險股份有限公司</t>
  </si>
  <si>
    <t>　　總計</t>
  </si>
  <si>
    <r>
      <rPr>
        <sz val="14"/>
        <rFont val="新細明體"/>
        <family val="1"/>
      </rPr>
      <t>註：</t>
    </r>
    <r>
      <rPr>
        <sz val="14"/>
        <rFont val="Times New Roman"/>
        <family val="1"/>
      </rPr>
      <t>1.</t>
    </r>
    <r>
      <rPr>
        <sz val="14"/>
        <rFont val="新細明體"/>
        <family val="1"/>
      </rPr>
      <t>台灣自來水股份有限公司增加中央政府及其他政府機關資本現金部分，係為辦理重大供水建設計畫等之現金增資數。</t>
    </r>
  </si>
  <si>
    <r>
      <t xml:space="preserve">        2.</t>
    </r>
    <r>
      <rPr>
        <sz val="14"/>
        <rFont val="新細明體"/>
        <family val="1"/>
      </rPr>
      <t>中國輸出入銀行增加中央政府資本現金部分，係依行政院商品出口轉型行動方案，由中央政府現金增資之數。</t>
    </r>
  </si>
  <si>
    <r>
      <t xml:space="preserve">        3.</t>
    </r>
    <r>
      <rPr>
        <sz val="14"/>
        <rFont val="新細明體"/>
        <family val="1"/>
      </rPr>
      <t>臺灣金融控股股份有限公司增加中央政府資本轉帳部分，係為強化臺灣銀行股份有限公司子公司資本結構，由中央政府不動產作價增資之數。</t>
    </r>
  </si>
  <si>
    <r>
      <t xml:space="preserve">        4.</t>
    </r>
    <r>
      <rPr>
        <sz val="14"/>
        <rFont val="新細明體"/>
        <family val="1"/>
      </rPr>
      <t>臺灣土地銀行股份有限公司增加中央政府資本轉帳部分，係以前年度公積轉列資本之數。</t>
    </r>
  </si>
  <si>
    <r>
      <t xml:space="preserve">        5.</t>
    </r>
    <r>
      <rPr>
        <sz val="14"/>
        <rFont val="新細明體"/>
        <family val="1"/>
      </rPr>
      <t>財政部印刷廠增加中央政府資本轉帳部分，係以前年度公積轉列資本之數。</t>
    </r>
  </si>
  <si>
    <r>
      <t xml:space="preserve">        6.</t>
    </r>
    <r>
      <rPr>
        <sz val="14"/>
        <rFont val="新細明體"/>
        <family val="1"/>
      </rPr>
      <t>中華郵政股份有限公司增加中央政府資本轉帳部分，係以前年度公積轉列資本之數。</t>
    </r>
  </si>
  <si>
    <r>
      <t xml:space="preserve">        7.</t>
    </r>
    <r>
      <rPr>
        <sz val="14"/>
        <rFont val="新細明體"/>
        <family val="1"/>
      </rPr>
      <t>交通部臺灣鐵路管理局增加中央政府資本現金部分，係為辦理重大鐵路建設計畫，由中央政府現金增資之數；另增加中央政府資本轉帳部分</t>
    </r>
  </si>
  <si>
    <r>
      <t xml:space="preserve">        8.</t>
    </r>
    <r>
      <rPr>
        <sz val="14"/>
        <rFont val="新細明體"/>
        <family val="1"/>
      </rPr>
      <t>臺灣港務股份有限公司增加中央政府資本現金部分，係為辦理臺中港離岸風電產業專區相關建設，由中央政府現金增資之數。</t>
    </r>
  </si>
  <si>
    <t xml:space="preserve">     ，係認列尚未於年底收得之應收資本之數。</t>
  </si>
  <si>
    <r>
      <t>１４４　</t>
    </r>
    <r>
      <rPr>
        <b/>
        <sz val="30"/>
        <rFont val="新細明體"/>
        <family val="1"/>
      </rPr>
      <t xml:space="preserve">    </t>
    </r>
    <r>
      <rPr>
        <b/>
        <sz val="30"/>
        <rFont val="新細明體"/>
        <family val="1"/>
      </rPr>
      <t>資　</t>
    </r>
    <r>
      <rPr>
        <b/>
        <sz val="30"/>
        <rFont val="新細明體"/>
        <family val="1"/>
      </rPr>
      <t xml:space="preserve">    </t>
    </r>
    <r>
      <rPr>
        <b/>
        <sz val="30"/>
        <rFont val="新細明體"/>
        <family val="1"/>
      </rPr>
      <t xml:space="preserve">本　    增        </t>
    </r>
  </si>
  <si>
    <t xml:space="preserve">　減　    綜　    計　    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</si>
</sst>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_-;_-* &quot;-&quot;??_-;_-@_-"/>
    <numFmt numFmtId="177" formatCode="#,##0_-;\-#,##0_-;_-* &quot; &quot;??_-;_-@_-"/>
    <numFmt numFmtId="178" formatCode="#,##0.00_ "/>
    <numFmt numFmtId="179" formatCode="_-\ #,##0.00_-;\-\ #,##0.00_-;_ &quot;&quot;_-"/>
  </numFmts>
  <fonts count="45">
    <font>
      <sz val="12"/>
      <name val="新細明體"/>
      <family val="1"/>
    </font>
    <font>
      <sz val="9"/>
      <name val="新細明體"/>
      <family val="1"/>
    </font>
    <font>
      <b/>
      <sz val="30"/>
      <name val="新細明體"/>
      <family val="1"/>
    </font>
    <font>
      <sz val="12"/>
      <name val="Courier"/>
      <family val="3"/>
    </font>
    <font>
      <sz val="12"/>
      <name val="細明體"/>
      <family val="3"/>
    </font>
    <font>
      <sz val="14"/>
      <name val="新細明體"/>
      <family val="1"/>
    </font>
    <font>
      <sz val="12"/>
      <name val="Times New Roman"/>
      <family val="1"/>
    </font>
    <font>
      <sz val="12"/>
      <color indexed="8"/>
      <name val="新細明體"/>
      <family val="1"/>
    </font>
    <font>
      <b/>
      <sz val="12"/>
      <name val="新細明體"/>
      <family val="1"/>
    </font>
    <font>
      <b/>
      <sz val="12"/>
      <name val="Times New Roman"/>
      <family val="1"/>
    </font>
    <font>
      <sz val="14"/>
      <name val="Times New Roman"/>
      <family val="1"/>
    </font>
    <font>
      <sz val="14"/>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0" fillId="22" borderId="0" applyNumberFormat="0" applyBorder="0" applyAlignment="0" applyProtection="0"/>
    <xf numFmtId="0" fontId="31" fillId="0" borderId="1" applyNumberFormat="0" applyFill="0" applyAlignment="0" applyProtection="0"/>
    <xf numFmtId="0" fontId="32" fillId="23" borderId="0" applyNumberFormat="0" applyBorder="0" applyAlignment="0" applyProtection="0"/>
    <xf numFmtId="0" fontId="7" fillId="24" borderId="0" applyNumberFormat="0" applyBorder="0" applyAlignment="0" applyProtection="0"/>
    <xf numFmtId="0" fontId="33" fillId="25" borderId="2" applyNumberFormat="0" applyAlignment="0" applyProtection="0"/>
    <xf numFmtId="0" fontId="7" fillId="26" borderId="0" applyNumberFormat="0" applyBorder="0" applyAlignment="0" applyProtection="0"/>
    <xf numFmtId="0" fontId="7" fillId="27" borderId="0" applyNumberFormat="0" applyBorder="0" applyAlignment="0" applyProtection="0"/>
    <xf numFmtId="0" fontId="34" fillId="0" borderId="3" applyNumberFormat="0" applyFill="0" applyAlignment="0" applyProtection="0"/>
    <xf numFmtId="0" fontId="0" fillId="28" borderId="4" applyNumberFormat="0" applyFont="0" applyAlignment="0" applyProtection="0"/>
    <xf numFmtId="0" fontId="35" fillId="0" borderId="0" applyNumberFormat="0" applyFill="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5" borderId="2" applyNumberFormat="0" applyAlignment="0" applyProtection="0"/>
    <xf numFmtId="0" fontId="41" fillId="25" borderId="8" applyNumberFormat="0" applyAlignment="0" applyProtection="0"/>
    <xf numFmtId="0" fontId="42" fillId="36" borderId="9" applyNumberFormat="0" applyAlignment="0" applyProtection="0"/>
    <xf numFmtId="0" fontId="43" fillId="37" borderId="0" applyNumberFormat="0" applyBorder="0" applyAlignment="0" applyProtection="0"/>
    <xf numFmtId="0" fontId="44" fillId="0" borderId="0" applyNumberFormat="0" applyFill="0" applyBorder="0" applyAlignment="0" applyProtection="0"/>
  </cellStyleXfs>
  <cellXfs count="73">
    <xf numFmtId="0" fontId="0" fillId="0" borderId="0" xfId="0" applyAlignment="1">
      <alignment vertical="center"/>
    </xf>
    <xf numFmtId="37" fontId="4" fillId="0" borderId="0" xfId="0" applyNumberFormat="1" applyFont="1" applyAlignment="1">
      <alignment/>
    </xf>
    <xf numFmtId="37" fontId="4" fillId="0" borderId="0" xfId="0" applyNumberFormat="1" applyFont="1" applyBorder="1" applyAlignment="1">
      <alignment/>
    </xf>
    <xf numFmtId="37" fontId="4" fillId="0" borderId="0" xfId="0" applyNumberFormat="1" applyFont="1" applyAlignment="1" applyProtection="1">
      <alignment horizontal="left"/>
      <protection/>
    </xf>
    <xf numFmtId="37" fontId="5" fillId="0" borderId="0" xfId="0" applyNumberFormat="1" applyFont="1" applyAlignment="1">
      <alignment horizontal="center"/>
    </xf>
    <xf numFmtId="179" fontId="6" fillId="0" borderId="0" xfId="0" applyNumberFormat="1" applyFont="1" applyAlignment="1" applyProtection="1">
      <alignment horizontal="right" vertical="center"/>
      <protection/>
    </xf>
    <xf numFmtId="179" fontId="6" fillId="0" borderId="0" xfId="0" applyNumberFormat="1" applyFont="1" applyFill="1" applyAlignment="1" applyProtection="1">
      <alignment horizontal="right" vertical="center"/>
      <protection/>
    </xf>
    <xf numFmtId="179" fontId="6" fillId="0" borderId="0" xfId="0" applyNumberFormat="1" applyFont="1" applyBorder="1" applyAlignment="1" applyProtection="1">
      <alignment horizontal="right" vertical="center"/>
      <protection/>
    </xf>
    <xf numFmtId="179" fontId="6" fillId="0" borderId="0" xfId="0" applyNumberFormat="1" applyFont="1" applyAlignment="1">
      <alignment horizontal="right" vertical="center"/>
    </xf>
    <xf numFmtId="179" fontId="6" fillId="0" borderId="0" xfId="0" applyNumberFormat="1" applyFont="1" applyBorder="1" applyAlignment="1">
      <alignment horizontal="right" vertical="center"/>
    </xf>
    <xf numFmtId="37" fontId="3" fillId="0" borderId="0" xfId="0" applyNumberFormat="1" applyFont="1" applyAlignment="1">
      <alignment/>
    </xf>
    <xf numFmtId="37" fontId="3" fillId="0" borderId="0" xfId="0" applyNumberFormat="1" applyFont="1" applyAlignment="1">
      <alignment vertical="center"/>
    </xf>
    <xf numFmtId="37" fontId="3" fillId="0" borderId="0" xfId="0" applyNumberFormat="1" applyFont="1" applyFill="1" applyAlignment="1">
      <alignment vertical="center"/>
    </xf>
    <xf numFmtId="37" fontId="3" fillId="0" borderId="0" xfId="0" applyNumberFormat="1" applyFont="1" applyBorder="1" applyAlignment="1">
      <alignment vertical="center"/>
    </xf>
    <xf numFmtId="37" fontId="0" fillId="0" borderId="0" xfId="0" applyNumberFormat="1" applyFont="1" applyAlignment="1" applyProtection="1">
      <alignment horizontal="center" vertical="center"/>
      <protection/>
    </xf>
    <xf numFmtId="4" fontId="6" fillId="0" borderId="0" xfId="0" applyNumberFormat="1" applyFont="1" applyAlignment="1">
      <alignment horizontal="right" vertical="center"/>
    </xf>
    <xf numFmtId="4" fontId="6" fillId="0" borderId="0" xfId="0" applyNumberFormat="1" applyFont="1" applyAlignment="1" applyProtection="1">
      <alignment horizontal="right" vertical="center"/>
      <protection locked="0"/>
    </xf>
    <xf numFmtId="179" fontId="6" fillId="0" borderId="0" xfId="0" applyNumberFormat="1" applyFont="1" applyAlignment="1" applyProtection="1">
      <alignment horizontal="right" vertical="center"/>
      <protection locked="0"/>
    </xf>
    <xf numFmtId="37" fontId="0" fillId="0" borderId="0" xfId="0" applyNumberFormat="1" applyFont="1" applyBorder="1" applyAlignment="1" applyProtection="1">
      <alignment horizontal="center" vertical="center"/>
      <protection/>
    </xf>
    <xf numFmtId="37" fontId="0" fillId="0" borderId="10" xfId="0" applyNumberFormat="1" applyFont="1" applyBorder="1" applyAlignment="1" applyProtection="1">
      <alignment horizontal="center" vertical="center"/>
      <protection/>
    </xf>
    <xf numFmtId="4" fontId="6" fillId="0" borderId="10" xfId="0" applyNumberFormat="1" applyFont="1" applyBorder="1" applyAlignment="1" applyProtection="1">
      <alignment horizontal="right" vertical="center"/>
      <protection/>
    </xf>
    <xf numFmtId="0" fontId="0" fillId="0" borderId="11" xfId="0" applyFont="1" applyBorder="1" applyAlignment="1">
      <alignment horizontal="center" vertical="center"/>
    </xf>
    <xf numFmtId="37" fontId="0" fillId="0" borderId="0" xfId="0" applyNumberFormat="1" applyFont="1" applyAlignment="1">
      <alignment horizontal="center" vertical="center"/>
    </xf>
    <xf numFmtId="37" fontId="0" fillId="0" borderId="12" xfId="0" applyNumberFormat="1" applyFont="1" applyBorder="1" applyAlignment="1" applyProtection="1">
      <alignment horizontal="center" vertical="center"/>
      <protection/>
    </xf>
    <xf numFmtId="37" fontId="0" fillId="0" borderId="13" xfId="0" applyNumberFormat="1" applyFont="1" applyBorder="1" applyAlignment="1" applyProtection="1">
      <alignment horizontal="center" vertical="center"/>
      <protection/>
    </xf>
    <xf numFmtId="37" fontId="0" fillId="0" borderId="14" xfId="0" applyNumberFormat="1" applyFont="1" applyBorder="1" applyAlignment="1" applyProtection="1">
      <alignment horizontal="center" vertical="center"/>
      <protection/>
    </xf>
    <xf numFmtId="37" fontId="3" fillId="0" borderId="0" xfId="0" applyNumberFormat="1" applyFont="1" applyBorder="1" applyAlignment="1">
      <alignment/>
    </xf>
    <xf numFmtId="37" fontId="3" fillId="0" borderId="0" xfId="0" applyNumberFormat="1" applyFont="1" applyAlignment="1" applyProtection="1">
      <alignment/>
      <protection/>
    </xf>
    <xf numFmtId="37" fontId="0" fillId="0" borderId="0" xfId="0" applyNumberFormat="1" applyFont="1" applyAlignment="1">
      <alignment horizontal="left" vertical="center"/>
    </xf>
    <xf numFmtId="37" fontId="0" fillId="0" borderId="0" xfId="0" applyNumberFormat="1" applyFont="1" applyAlignment="1" applyProtection="1">
      <alignment horizontal="left" vertical="center"/>
      <protection/>
    </xf>
    <xf numFmtId="37" fontId="0" fillId="0" borderId="0" xfId="0" applyNumberFormat="1" applyFont="1" applyAlignment="1">
      <alignment horizontal="left" vertical="center"/>
    </xf>
    <xf numFmtId="37" fontId="0" fillId="0" borderId="0" xfId="0" applyNumberFormat="1" applyFont="1" applyBorder="1" applyAlignment="1" applyProtection="1">
      <alignment horizontal="left" vertical="center"/>
      <protection/>
    </xf>
    <xf numFmtId="37" fontId="8" fillId="0" borderId="0" xfId="0" applyNumberFormat="1" applyFont="1" applyAlignment="1">
      <alignment horizontal="center" vertical="center"/>
    </xf>
    <xf numFmtId="4" fontId="9" fillId="0" borderId="0" xfId="0" applyNumberFormat="1" applyFont="1" applyAlignment="1">
      <alignment horizontal="right" vertical="center"/>
    </xf>
    <xf numFmtId="179" fontId="9" fillId="0" borderId="0" xfId="0" applyNumberFormat="1" applyFont="1" applyAlignment="1">
      <alignment horizontal="right" vertical="center"/>
    </xf>
    <xf numFmtId="37" fontId="0" fillId="0" borderId="0" xfId="0" applyNumberFormat="1" applyFont="1" applyAlignment="1">
      <alignment horizontal="left" vertical="center"/>
    </xf>
    <xf numFmtId="4" fontId="6" fillId="0" borderId="0" xfId="0" applyNumberFormat="1" applyFont="1" applyAlignment="1" applyProtection="1">
      <alignment horizontal="right" vertical="center"/>
      <protection locked="0"/>
    </xf>
    <xf numFmtId="179" fontId="6" fillId="0" borderId="0" xfId="0" applyNumberFormat="1" applyFont="1" applyAlignment="1" applyProtection="1">
      <alignment horizontal="right" vertical="center"/>
      <protection locked="0"/>
    </xf>
    <xf numFmtId="4" fontId="6" fillId="0" borderId="0" xfId="0" applyNumberFormat="1" applyFont="1" applyAlignment="1">
      <alignment horizontal="right" vertical="center"/>
    </xf>
    <xf numFmtId="179" fontId="6" fillId="0" borderId="0" xfId="0" applyNumberFormat="1" applyFont="1" applyAlignment="1">
      <alignment horizontal="right" vertical="center"/>
    </xf>
    <xf numFmtId="37" fontId="6" fillId="0" borderId="0" xfId="0" applyNumberFormat="1" applyFont="1" applyFill="1" applyAlignment="1">
      <alignment/>
    </xf>
    <xf numFmtId="37" fontId="6" fillId="0" borderId="0" xfId="0" applyNumberFormat="1" applyFont="1" applyBorder="1" applyAlignment="1">
      <alignment/>
    </xf>
    <xf numFmtId="37" fontId="6" fillId="0" borderId="0" xfId="0" applyNumberFormat="1" applyFont="1" applyAlignment="1">
      <alignment/>
    </xf>
    <xf numFmtId="37" fontId="6" fillId="0" borderId="0" xfId="0" applyNumberFormat="1" applyFont="1" applyAlignment="1" applyProtection="1">
      <alignment/>
      <protection/>
    </xf>
    <xf numFmtId="4" fontId="6" fillId="0" borderId="0" xfId="0" applyNumberFormat="1" applyFont="1" applyAlignment="1">
      <alignment/>
    </xf>
    <xf numFmtId="37" fontId="10" fillId="0" borderId="0" xfId="0" applyNumberFormat="1" applyFont="1" applyFill="1" applyAlignment="1">
      <alignment/>
    </xf>
    <xf numFmtId="37" fontId="10" fillId="0" borderId="0" xfId="0" applyNumberFormat="1" applyFont="1" applyAlignment="1">
      <alignment horizontal="left"/>
    </xf>
    <xf numFmtId="37" fontId="10" fillId="0" borderId="0" xfId="0" applyNumberFormat="1" applyFont="1" applyAlignment="1">
      <alignment/>
    </xf>
    <xf numFmtId="37" fontId="11" fillId="0" borderId="0" xfId="0" applyNumberFormat="1" applyFont="1" applyAlignment="1">
      <alignment/>
    </xf>
    <xf numFmtId="37" fontId="0" fillId="0" borderId="15" xfId="0" applyNumberFormat="1" applyFont="1" applyBorder="1" applyAlignment="1" applyProtection="1">
      <alignment horizontal="center" vertical="center"/>
      <protection/>
    </xf>
    <xf numFmtId="37" fontId="2" fillId="0" borderId="0" xfId="0" applyNumberFormat="1" applyFont="1" applyAlignment="1">
      <alignment horizontal="left"/>
    </xf>
    <xf numFmtId="37" fontId="0" fillId="0" borderId="16" xfId="0" applyNumberFormat="1" applyFont="1" applyBorder="1" applyAlignment="1" applyProtection="1">
      <alignment horizontal="center" vertical="center"/>
      <protection/>
    </xf>
    <xf numFmtId="37" fontId="0" fillId="0" borderId="17" xfId="0" applyNumberFormat="1" applyFont="1" applyBorder="1" applyAlignment="1">
      <alignment horizontal="center" vertical="center"/>
    </xf>
    <xf numFmtId="37" fontId="0" fillId="0" borderId="18" xfId="0" applyNumberFormat="1" applyFont="1" applyBorder="1" applyAlignment="1" applyProtection="1">
      <alignment horizontal="center" vertical="center"/>
      <protection/>
    </xf>
    <xf numFmtId="37" fontId="0" fillId="0" borderId="19" xfId="0" applyNumberFormat="1" applyFont="1" applyBorder="1" applyAlignment="1">
      <alignment horizontal="center" vertical="center"/>
    </xf>
    <xf numFmtId="37" fontId="0" fillId="0" borderId="20" xfId="0" applyNumberFormat="1" applyFont="1" applyBorder="1" applyAlignment="1">
      <alignment horizontal="center" vertical="center"/>
    </xf>
    <xf numFmtId="37" fontId="0" fillId="0" borderId="21" xfId="0" applyNumberFormat="1" applyFont="1" applyBorder="1" applyAlignment="1" applyProtection="1">
      <alignment horizontal="center" vertical="center"/>
      <protection/>
    </xf>
    <xf numFmtId="37" fontId="0" fillId="0" borderId="22" xfId="0" applyNumberFormat="1" applyFont="1" applyBorder="1" applyAlignment="1">
      <alignment horizontal="center" vertical="center"/>
    </xf>
    <xf numFmtId="37" fontId="0" fillId="0" borderId="23" xfId="0" applyNumberFormat="1" applyFont="1" applyBorder="1" applyAlignment="1">
      <alignment horizontal="center" vertical="center"/>
    </xf>
    <xf numFmtId="37" fontId="0" fillId="0" borderId="24" xfId="0" applyNumberFormat="1" applyFont="1" applyBorder="1" applyAlignment="1">
      <alignment horizontal="center" vertical="center"/>
    </xf>
    <xf numFmtId="37" fontId="0" fillId="0" borderId="25" xfId="0" applyNumberFormat="1" applyFont="1" applyBorder="1" applyAlignment="1">
      <alignment horizontal="center" vertical="center"/>
    </xf>
    <xf numFmtId="37" fontId="0" fillId="0" borderId="26" xfId="0" applyNumberFormat="1" applyFont="1" applyBorder="1" applyAlignment="1">
      <alignment horizontal="center" vertical="center"/>
    </xf>
    <xf numFmtId="37" fontId="0" fillId="0" borderId="24" xfId="0" applyNumberFormat="1" applyFont="1" applyBorder="1" applyAlignment="1" applyProtection="1">
      <alignment horizontal="center" vertical="center"/>
      <protection/>
    </xf>
    <xf numFmtId="37" fontId="0" fillId="0" borderId="27" xfId="0" applyNumberFormat="1" applyFont="1" applyBorder="1" applyAlignment="1">
      <alignment horizontal="center" vertical="center"/>
    </xf>
    <xf numFmtId="37" fontId="0" fillId="0" borderId="28" xfId="0" applyNumberFormat="1"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right"/>
    </xf>
    <xf numFmtId="37" fontId="0" fillId="0" borderId="29" xfId="0" applyNumberFormat="1" applyFont="1" applyBorder="1" applyAlignment="1">
      <alignment horizontal="center" vertical="center"/>
    </xf>
    <xf numFmtId="37" fontId="0" fillId="0" borderId="30" xfId="0" applyNumberFormat="1" applyFont="1" applyBorder="1" applyAlignment="1">
      <alignment horizontal="center" vertical="center"/>
    </xf>
    <xf numFmtId="37" fontId="0" fillId="0" borderId="13" xfId="0" applyNumberFormat="1" applyFont="1" applyBorder="1" applyAlignment="1">
      <alignment horizontal="center" vertical="center"/>
    </xf>
    <xf numFmtId="37" fontId="0" fillId="0" borderId="11" xfId="0" applyNumberFormat="1" applyFont="1" applyBorder="1" applyAlignment="1">
      <alignment horizontal="center" vertical="center"/>
    </xf>
    <xf numFmtId="37" fontId="2" fillId="0" borderId="0" xfId="0" applyNumberFormat="1" applyFont="1" applyAlignment="1">
      <alignment horizontal="right"/>
    </xf>
    <xf numFmtId="0" fontId="0" fillId="0" borderId="0" xfId="0" applyFont="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7"/>
  <sheetViews>
    <sheetView tabSelected="1" view="pageBreakPreview" zoomScale="60" zoomScaleNormal="75" workbookViewId="0" topLeftCell="A1">
      <selection activeCell="X1" sqref="X1"/>
    </sheetView>
  </sheetViews>
  <sheetFormatPr defaultColWidth="11.00390625" defaultRowHeight="15" customHeight="1"/>
  <cols>
    <col min="1" max="1" width="34.75390625" style="10" bestFit="1" customWidth="1"/>
    <col min="2" max="2" width="20.875" style="26" bestFit="1" customWidth="1"/>
    <col min="3" max="3" width="18.125" style="10" bestFit="1" customWidth="1"/>
    <col min="4" max="4" width="20.75390625" style="10" bestFit="1" customWidth="1"/>
    <col min="5" max="6" width="20.00390625" style="10" bestFit="1" customWidth="1"/>
    <col min="7" max="7" width="11.875" style="10" bestFit="1" customWidth="1"/>
    <col min="8" max="8" width="15.375" style="10" bestFit="1" customWidth="1"/>
    <col min="9" max="9" width="16.625" style="10" bestFit="1" customWidth="1"/>
    <col min="10" max="10" width="13.25390625" style="10" bestFit="1" customWidth="1"/>
    <col min="11" max="12" width="13.375" style="10" bestFit="1" customWidth="1"/>
    <col min="13" max="13" width="18.375" style="10" bestFit="1" customWidth="1"/>
    <col min="14" max="14" width="19.50390625" style="10" bestFit="1" customWidth="1"/>
    <col min="15" max="15" width="20.625" style="10" bestFit="1" customWidth="1"/>
    <col min="16" max="16" width="18.50390625" style="10" bestFit="1" customWidth="1"/>
    <col min="17" max="17" width="21.375" style="10" bestFit="1" customWidth="1"/>
    <col min="18" max="18" width="11.00390625" style="10" bestFit="1" customWidth="1"/>
    <col min="19" max="16384" width="11.00390625" style="10" customWidth="1"/>
  </cols>
  <sheetData>
    <row r="1" spans="1:16" ht="51.75" customHeight="1">
      <c r="A1" s="71" t="s">
        <v>47</v>
      </c>
      <c r="B1" s="66"/>
      <c r="C1" s="66"/>
      <c r="D1" s="66"/>
      <c r="E1" s="66"/>
      <c r="F1" s="66"/>
      <c r="G1" s="66"/>
      <c r="H1" s="66"/>
      <c r="I1" s="50" t="s">
        <v>48</v>
      </c>
      <c r="J1" s="72"/>
      <c r="K1" s="72"/>
      <c r="L1" s="72"/>
      <c r="M1" s="72"/>
      <c r="N1" s="72"/>
      <c r="O1" s="72"/>
      <c r="P1" s="72"/>
    </row>
    <row r="2" spans="1:17" ht="35.25" customHeight="1">
      <c r="A2" s="1"/>
      <c r="B2" s="2"/>
      <c r="C2" s="1"/>
      <c r="D2" s="3"/>
      <c r="E2" s="1"/>
      <c r="F2" s="1"/>
      <c r="G2" s="1"/>
      <c r="H2" s="1"/>
      <c r="I2" s="1"/>
      <c r="J2" s="1"/>
      <c r="K2" s="1"/>
      <c r="L2" s="1"/>
      <c r="M2" s="1"/>
      <c r="N2" s="1"/>
      <c r="O2" s="1"/>
      <c r="Q2" s="4" t="s">
        <v>0</v>
      </c>
    </row>
    <row r="3" spans="1:17" s="22" customFormat="1" ht="31.5" customHeight="1">
      <c r="A3" s="67" t="s">
        <v>1</v>
      </c>
      <c r="B3" s="51" t="s">
        <v>2</v>
      </c>
      <c r="C3" s="52"/>
      <c r="D3" s="70"/>
      <c r="E3" s="51" t="s">
        <v>3</v>
      </c>
      <c r="F3" s="65"/>
      <c r="G3" s="65"/>
      <c r="H3" s="65"/>
      <c r="I3" s="52" t="s">
        <v>4</v>
      </c>
      <c r="J3" s="65"/>
      <c r="K3" s="65"/>
      <c r="L3" s="65"/>
      <c r="M3" s="65"/>
      <c r="N3" s="21"/>
      <c r="O3" s="51" t="s">
        <v>5</v>
      </c>
      <c r="P3" s="52"/>
      <c r="Q3" s="52"/>
    </row>
    <row r="4" spans="1:17" s="22" customFormat="1" ht="27.75" customHeight="1">
      <c r="A4" s="68"/>
      <c r="B4" s="53" t="s">
        <v>6</v>
      </c>
      <c r="C4" s="53" t="s">
        <v>7</v>
      </c>
      <c r="D4" s="53" t="s">
        <v>8</v>
      </c>
      <c r="E4" s="56" t="s">
        <v>9</v>
      </c>
      <c r="F4" s="63"/>
      <c r="G4" s="56" t="s">
        <v>10</v>
      </c>
      <c r="H4" s="59"/>
      <c r="I4" s="62" t="s">
        <v>11</v>
      </c>
      <c r="J4" s="63"/>
      <c r="K4" s="56" t="s">
        <v>12</v>
      </c>
      <c r="L4" s="63"/>
      <c r="M4" s="56" t="s">
        <v>13</v>
      </c>
      <c r="N4" s="63"/>
      <c r="O4" s="53" t="s">
        <v>6</v>
      </c>
      <c r="P4" s="53" t="s">
        <v>7</v>
      </c>
      <c r="Q4" s="56" t="s">
        <v>8</v>
      </c>
    </row>
    <row r="5" spans="1:17" s="22" customFormat="1" ht="17.25" customHeight="1">
      <c r="A5" s="68"/>
      <c r="B5" s="54"/>
      <c r="C5" s="54"/>
      <c r="D5" s="54"/>
      <c r="E5" s="60"/>
      <c r="F5" s="64"/>
      <c r="G5" s="60"/>
      <c r="H5" s="61"/>
      <c r="I5" s="61"/>
      <c r="J5" s="64"/>
      <c r="K5" s="60"/>
      <c r="L5" s="64"/>
      <c r="M5" s="60"/>
      <c r="N5" s="64"/>
      <c r="O5" s="54"/>
      <c r="P5" s="54"/>
      <c r="Q5" s="57"/>
    </row>
    <row r="6" spans="1:17" s="22" customFormat="1" ht="26.25" customHeight="1">
      <c r="A6" s="69"/>
      <c r="B6" s="55"/>
      <c r="C6" s="55"/>
      <c r="D6" s="55"/>
      <c r="E6" s="23" t="s">
        <v>14</v>
      </c>
      <c r="F6" s="24" t="s">
        <v>15</v>
      </c>
      <c r="G6" s="25" t="s">
        <v>14</v>
      </c>
      <c r="H6" s="49" t="s">
        <v>15</v>
      </c>
      <c r="I6" s="23" t="s">
        <v>14</v>
      </c>
      <c r="J6" s="24" t="s">
        <v>15</v>
      </c>
      <c r="K6" s="24" t="s">
        <v>14</v>
      </c>
      <c r="L6" s="24" t="s">
        <v>15</v>
      </c>
      <c r="M6" s="24" t="s">
        <v>14</v>
      </c>
      <c r="N6" s="24" t="s">
        <v>15</v>
      </c>
      <c r="O6" s="55"/>
      <c r="P6" s="55"/>
      <c r="Q6" s="58"/>
    </row>
    <row r="7" spans="1:17" ht="15" customHeight="1">
      <c r="A7" s="14"/>
      <c r="B7" s="9"/>
      <c r="C7" s="5"/>
      <c r="D7" s="5"/>
      <c r="E7" s="8"/>
      <c r="F7" s="8"/>
      <c r="G7" s="8"/>
      <c r="H7" s="5"/>
      <c r="I7" s="8"/>
      <c r="J7" s="8"/>
      <c r="K7" s="8"/>
      <c r="L7" s="8"/>
      <c r="M7" s="8"/>
      <c r="N7" s="5"/>
      <c r="O7" s="8"/>
      <c r="P7" s="5"/>
      <c r="Q7" s="5"/>
    </row>
    <row r="8" spans="1:17" s="11" customFormat="1" ht="30" customHeight="1">
      <c r="A8" s="32" t="s">
        <v>16</v>
      </c>
      <c r="B8" s="33">
        <v>80000000000</v>
      </c>
      <c r="C8" s="33" t="s">
        <v>17</v>
      </c>
      <c r="D8" s="33">
        <v>80000000000</v>
      </c>
      <c r="E8" s="33" t="s">
        <v>17</v>
      </c>
      <c r="F8" s="33" t="s">
        <v>17</v>
      </c>
      <c r="G8" s="33" t="s">
        <v>17</v>
      </c>
      <c r="H8" s="34" t="s">
        <v>17</v>
      </c>
      <c r="I8" s="34" t="s">
        <v>17</v>
      </c>
      <c r="J8" s="34" t="s">
        <v>17</v>
      </c>
      <c r="K8" s="34" t="s">
        <v>17</v>
      </c>
      <c r="L8" s="34" t="s">
        <v>17</v>
      </c>
      <c r="M8" s="33" t="s">
        <v>17</v>
      </c>
      <c r="N8" s="33" t="s">
        <v>17</v>
      </c>
      <c r="O8" s="33">
        <v>80000000000</v>
      </c>
      <c r="P8" s="33" t="s">
        <v>17</v>
      </c>
      <c r="Q8" s="33">
        <v>80000000000</v>
      </c>
    </row>
    <row r="9" spans="1:17" s="11" customFormat="1" ht="30.75" customHeight="1">
      <c r="A9" s="35" t="s">
        <v>18</v>
      </c>
      <c r="B9" s="36">
        <v>80000000000</v>
      </c>
      <c r="C9" s="37" t="s">
        <v>17</v>
      </c>
      <c r="D9" s="38">
        <v>80000000000</v>
      </c>
      <c r="E9" s="37" t="s">
        <v>17</v>
      </c>
      <c r="F9" s="37" t="s">
        <v>17</v>
      </c>
      <c r="G9" s="37" t="s">
        <v>17</v>
      </c>
      <c r="H9" s="37" t="s">
        <v>17</v>
      </c>
      <c r="I9" s="37" t="s">
        <v>17</v>
      </c>
      <c r="J9" s="37" t="s">
        <v>17</v>
      </c>
      <c r="K9" s="37" t="s">
        <v>17</v>
      </c>
      <c r="L9" s="37" t="s">
        <v>17</v>
      </c>
      <c r="M9" s="39" t="s">
        <v>17</v>
      </c>
      <c r="N9" s="39" t="s">
        <v>17</v>
      </c>
      <c r="O9" s="38">
        <v>80000000000</v>
      </c>
      <c r="P9" s="37" t="s">
        <v>17</v>
      </c>
      <c r="Q9" s="38">
        <v>80000000000</v>
      </c>
    </row>
    <row r="10" spans="1:17" s="11" customFormat="1" ht="15" customHeight="1">
      <c r="A10" s="29"/>
      <c r="B10" s="7"/>
      <c r="C10" s="5"/>
      <c r="D10" s="5"/>
      <c r="E10" s="8"/>
      <c r="F10" s="8"/>
      <c r="G10" s="8"/>
      <c r="H10" s="5"/>
      <c r="I10" s="8"/>
      <c r="J10" s="5"/>
      <c r="K10" s="8"/>
      <c r="L10" s="5"/>
      <c r="M10" s="8"/>
      <c r="N10" s="5"/>
      <c r="O10" s="5"/>
      <c r="P10" s="5"/>
      <c r="Q10" s="5"/>
    </row>
    <row r="11" spans="1:17" s="11" customFormat="1" ht="30" customHeight="1">
      <c r="A11" s="32" t="s">
        <v>19</v>
      </c>
      <c r="B11" s="33">
        <f>SUM(B12:B15)</f>
        <v>663967498650</v>
      </c>
      <c r="C11" s="33">
        <f aca="true" t="shared" si="0" ref="C11:Q11">SUM(C12:C15)</f>
        <v>8869792036.09</v>
      </c>
      <c r="D11" s="33">
        <f t="shared" si="0"/>
        <v>672837290686.09</v>
      </c>
      <c r="E11" s="33">
        <f t="shared" si="0"/>
        <v>3048540996</v>
      </c>
      <c r="F11" s="33"/>
      <c r="G11" s="33"/>
      <c r="H11" s="33"/>
      <c r="I11" s="33">
        <f t="shared" si="0"/>
        <v>21532741</v>
      </c>
      <c r="J11" s="33"/>
      <c r="K11" s="33"/>
      <c r="L11" s="33"/>
      <c r="M11" s="33">
        <f t="shared" si="0"/>
        <v>3070073737</v>
      </c>
      <c r="N11" s="33"/>
      <c r="O11" s="33">
        <f t="shared" si="0"/>
        <v>663967498650</v>
      </c>
      <c r="P11" s="33">
        <f t="shared" si="0"/>
        <v>11939865773.09</v>
      </c>
      <c r="Q11" s="33">
        <f t="shared" si="0"/>
        <v>675907364423.09</v>
      </c>
    </row>
    <row r="12" spans="1:17" s="11" customFormat="1" ht="30.75" customHeight="1">
      <c r="A12" s="35" t="s">
        <v>20</v>
      </c>
      <c r="B12" s="36">
        <v>56367498650</v>
      </c>
      <c r="C12" s="37" t="s">
        <v>17</v>
      </c>
      <c r="D12" s="38">
        <v>56367498650</v>
      </c>
      <c r="E12" s="37" t="s">
        <v>17</v>
      </c>
      <c r="F12" s="37" t="s">
        <v>17</v>
      </c>
      <c r="G12" s="37" t="s">
        <v>17</v>
      </c>
      <c r="H12" s="37" t="s">
        <v>17</v>
      </c>
      <c r="I12" s="37" t="s">
        <v>17</v>
      </c>
      <c r="J12" s="37" t="s">
        <v>17</v>
      </c>
      <c r="K12" s="37" t="s">
        <v>17</v>
      </c>
      <c r="L12" s="37" t="s">
        <v>17</v>
      </c>
      <c r="M12" s="39" t="s">
        <v>17</v>
      </c>
      <c r="N12" s="39" t="s">
        <v>17</v>
      </c>
      <c r="O12" s="38">
        <v>56367498650</v>
      </c>
      <c r="P12" s="37" t="s">
        <v>17</v>
      </c>
      <c r="Q12" s="38">
        <v>56367498650</v>
      </c>
    </row>
    <row r="13" spans="1:17" s="11" customFormat="1" ht="30.75" customHeight="1">
      <c r="A13" s="35" t="s">
        <v>21</v>
      </c>
      <c r="B13" s="36">
        <v>130100000000</v>
      </c>
      <c r="C13" s="37" t="s">
        <v>17</v>
      </c>
      <c r="D13" s="38">
        <v>130100000000</v>
      </c>
      <c r="E13" s="37" t="s">
        <v>17</v>
      </c>
      <c r="F13" s="37" t="s">
        <v>17</v>
      </c>
      <c r="G13" s="37" t="s">
        <v>17</v>
      </c>
      <c r="H13" s="37" t="s">
        <v>17</v>
      </c>
      <c r="I13" s="37" t="s">
        <v>17</v>
      </c>
      <c r="J13" s="37" t="s">
        <v>17</v>
      </c>
      <c r="K13" s="37" t="s">
        <v>17</v>
      </c>
      <c r="L13" s="37" t="s">
        <v>17</v>
      </c>
      <c r="M13" s="39" t="s">
        <v>17</v>
      </c>
      <c r="N13" s="39" t="s">
        <v>17</v>
      </c>
      <c r="O13" s="38">
        <v>130100000000</v>
      </c>
      <c r="P13" s="37" t="s">
        <v>17</v>
      </c>
      <c r="Q13" s="38">
        <v>130100000000</v>
      </c>
    </row>
    <row r="14" spans="1:17" s="11" customFormat="1" ht="30.75" customHeight="1">
      <c r="A14" s="35" t="s">
        <v>22</v>
      </c>
      <c r="B14" s="36">
        <v>330000000000</v>
      </c>
      <c r="C14" s="37"/>
      <c r="D14" s="38">
        <v>330000000000</v>
      </c>
      <c r="E14" s="37"/>
      <c r="F14" s="37" t="s">
        <v>17</v>
      </c>
      <c r="G14" s="37" t="s">
        <v>17</v>
      </c>
      <c r="H14" s="37" t="s">
        <v>17</v>
      </c>
      <c r="I14" s="37" t="s">
        <v>17</v>
      </c>
      <c r="J14" s="37" t="s">
        <v>17</v>
      </c>
      <c r="K14" s="37" t="s">
        <v>17</v>
      </c>
      <c r="L14" s="37" t="s">
        <v>17</v>
      </c>
      <c r="M14" s="39" t="s">
        <v>17</v>
      </c>
      <c r="N14" s="39" t="s">
        <v>17</v>
      </c>
      <c r="O14" s="38">
        <v>330000000000</v>
      </c>
      <c r="P14" s="37" t="s">
        <v>17</v>
      </c>
      <c r="Q14" s="38">
        <v>330000000000</v>
      </c>
    </row>
    <row r="15" spans="1:17" s="11" customFormat="1" ht="30.75" customHeight="1">
      <c r="A15" s="35" t="s">
        <v>23</v>
      </c>
      <c r="B15" s="36">
        <v>147500000000</v>
      </c>
      <c r="C15" s="36">
        <v>8869792036.09</v>
      </c>
      <c r="D15" s="38">
        <v>156369792036.09</v>
      </c>
      <c r="E15" s="36">
        <v>3048540996</v>
      </c>
      <c r="F15" s="37" t="s">
        <v>17</v>
      </c>
      <c r="G15" s="37" t="s">
        <v>17</v>
      </c>
      <c r="H15" s="37" t="s">
        <v>17</v>
      </c>
      <c r="I15" s="36">
        <v>21532741</v>
      </c>
      <c r="J15" s="37" t="s">
        <v>17</v>
      </c>
      <c r="K15" s="37" t="s">
        <v>17</v>
      </c>
      <c r="L15" s="37" t="s">
        <v>17</v>
      </c>
      <c r="M15" s="38">
        <v>3070073737</v>
      </c>
      <c r="N15" s="39" t="s">
        <v>17</v>
      </c>
      <c r="O15" s="38">
        <v>147500000000</v>
      </c>
      <c r="P15" s="36">
        <v>11939865773.09</v>
      </c>
      <c r="Q15" s="38">
        <v>159439865773.09</v>
      </c>
    </row>
    <row r="16" spans="1:17" s="11" customFormat="1" ht="30.75" customHeight="1">
      <c r="A16" s="28"/>
      <c r="B16" s="16"/>
      <c r="C16" s="16"/>
      <c r="D16" s="15"/>
      <c r="E16" s="16"/>
      <c r="F16" s="16"/>
      <c r="G16" s="16"/>
      <c r="H16" s="17"/>
      <c r="I16" s="17"/>
      <c r="J16" s="17"/>
      <c r="K16" s="17"/>
      <c r="L16" s="17"/>
      <c r="M16" s="15"/>
      <c r="N16" s="15"/>
      <c r="O16" s="15"/>
      <c r="P16" s="16"/>
      <c r="Q16" s="15"/>
    </row>
    <row r="17" spans="1:17" s="11" customFormat="1" ht="26.25" customHeight="1">
      <c r="A17" s="32" t="s">
        <v>24</v>
      </c>
      <c r="B17" s="33">
        <v>225908999730</v>
      </c>
      <c r="C17" s="34" t="s">
        <v>17</v>
      </c>
      <c r="D17" s="33">
        <v>225908999730</v>
      </c>
      <c r="E17" s="33">
        <v>1800000000</v>
      </c>
      <c r="F17" s="33">
        <v>23786000000</v>
      </c>
      <c r="G17" s="34" t="s">
        <v>17</v>
      </c>
      <c r="H17" s="34" t="s">
        <v>17</v>
      </c>
      <c r="I17" s="34" t="s">
        <v>17</v>
      </c>
      <c r="J17" s="34" t="s">
        <v>17</v>
      </c>
      <c r="K17" s="34" t="s">
        <v>17</v>
      </c>
      <c r="L17" s="34" t="s">
        <v>17</v>
      </c>
      <c r="M17" s="33">
        <v>1800000000</v>
      </c>
      <c r="N17" s="33">
        <v>23786000000</v>
      </c>
      <c r="O17" s="33">
        <v>251494999730</v>
      </c>
      <c r="P17" s="34" t="s">
        <v>17</v>
      </c>
      <c r="Q17" s="33">
        <v>251494999730</v>
      </c>
    </row>
    <row r="18" spans="1:17" s="11" customFormat="1" ht="30" customHeight="1">
      <c r="A18" s="35" t="s">
        <v>25</v>
      </c>
      <c r="B18" s="38">
        <v>28800000000</v>
      </c>
      <c r="C18" s="39" t="s">
        <v>17</v>
      </c>
      <c r="D18" s="38">
        <v>28800000000</v>
      </c>
      <c r="E18" s="38">
        <v>1800000000</v>
      </c>
      <c r="F18" s="38" t="s">
        <v>17</v>
      </c>
      <c r="G18" s="39" t="s">
        <v>17</v>
      </c>
      <c r="H18" s="39" t="s">
        <v>17</v>
      </c>
      <c r="I18" s="39" t="s">
        <v>17</v>
      </c>
      <c r="J18" s="39" t="s">
        <v>17</v>
      </c>
      <c r="K18" s="39" t="s">
        <v>17</v>
      </c>
      <c r="L18" s="39" t="s">
        <v>17</v>
      </c>
      <c r="M18" s="38">
        <v>1800000000</v>
      </c>
      <c r="N18" s="38" t="s">
        <v>17</v>
      </c>
      <c r="O18" s="38">
        <v>30600000000</v>
      </c>
      <c r="P18" s="39" t="s">
        <v>17</v>
      </c>
      <c r="Q18" s="38">
        <v>30600000000</v>
      </c>
    </row>
    <row r="19" spans="1:17" s="12" customFormat="1" ht="30.75" customHeight="1">
      <c r="A19" s="35" t="s">
        <v>26</v>
      </c>
      <c r="B19" s="36">
        <v>90000000000</v>
      </c>
      <c r="C19" s="37" t="s">
        <v>17</v>
      </c>
      <c r="D19" s="38">
        <v>90000000000</v>
      </c>
      <c r="E19" s="37" t="s">
        <v>17</v>
      </c>
      <c r="F19" s="36">
        <v>13125000000</v>
      </c>
      <c r="G19" s="37" t="s">
        <v>17</v>
      </c>
      <c r="H19" s="37" t="s">
        <v>17</v>
      </c>
      <c r="I19" s="37" t="s">
        <v>17</v>
      </c>
      <c r="J19" s="37" t="s">
        <v>17</v>
      </c>
      <c r="K19" s="37" t="s">
        <v>17</v>
      </c>
      <c r="L19" s="37" t="s">
        <v>17</v>
      </c>
      <c r="M19" s="39" t="s">
        <v>17</v>
      </c>
      <c r="N19" s="38">
        <v>13125000000</v>
      </c>
      <c r="O19" s="38">
        <v>103125000000</v>
      </c>
      <c r="P19" s="37" t="s">
        <v>17</v>
      </c>
      <c r="Q19" s="38">
        <v>103125000000</v>
      </c>
    </row>
    <row r="20" spans="1:17" s="11" customFormat="1" ht="30.75" customHeight="1">
      <c r="A20" s="35" t="s">
        <v>27</v>
      </c>
      <c r="B20" s="36">
        <v>62594000000</v>
      </c>
      <c r="C20" s="37" t="s">
        <v>17</v>
      </c>
      <c r="D20" s="36">
        <v>62594000000</v>
      </c>
      <c r="E20" s="37" t="s">
        <v>17</v>
      </c>
      <c r="F20" s="36">
        <v>10606000000</v>
      </c>
      <c r="G20" s="37" t="s">
        <v>17</v>
      </c>
      <c r="H20" s="37" t="s">
        <v>17</v>
      </c>
      <c r="I20" s="37" t="s">
        <v>17</v>
      </c>
      <c r="J20" s="37" t="s">
        <v>17</v>
      </c>
      <c r="K20" s="37" t="s">
        <v>17</v>
      </c>
      <c r="L20" s="37" t="s">
        <v>17</v>
      </c>
      <c r="M20" s="39" t="s">
        <v>17</v>
      </c>
      <c r="N20" s="38">
        <v>10606000000</v>
      </c>
      <c r="O20" s="38">
        <v>73200000000</v>
      </c>
      <c r="P20" s="37" t="s">
        <v>17</v>
      </c>
      <c r="Q20" s="38">
        <v>73200000000</v>
      </c>
    </row>
    <row r="21" spans="1:17" s="11" customFormat="1" ht="30.75" customHeight="1">
      <c r="A21" s="35" t="s">
        <v>28</v>
      </c>
      <c r="B21" s="36">
        <v>660000000</v>
      </c>
      <c r="C21" s="37" t="s">
        <v>17</v>
      </c>
      <c r="D21" s="38">
        <v>660000000</v>
      </c>
      <c r="E21" s="37" t="s">
        <v>17</v>
      </c>
      <c r="F21" s="36">
        <v>55000000</v>
      </c>
      <c r="G21" s="37" t="s">
        <v>17</v>
      </c>
      <c r="H21" s="37" t="s">
        <v>17</v>
      </c>
      <c r="I21" s="37" t="s">
        <v>17</v>
      </c>
      <c r="J21" s="37" t="s">
        <v>17</v>
      </c>
      <c r="K21" s="37" t="s">
        <v>17</v>
      </c>
      <c r="L21" s="37" t="s">
        <v>17</v>
      </c>
      <c r="M21" s="39" t="s">
        <v>17</v>
      </c>
      <c r="N21" s="38">
        <v>55000000</v>
      </c>
      <c r="O21" s="38">
        <v>715000000</v>
      </c>
      <c r="P21" s="37" t="s">
        <v>17</v>
      </c>
      <c r="Q21" s="38">
        <v>715000000</v>
      </c>
    </row>
    <row r="22" spans="1:17" s="11" customFormat="1" ht="30.75" customHeight="1">
      <c r="A22" s="35" t="s">
        <v>29</v>
      </c>
      <c r="B22" s="36">
        <v>43854999730</v>
      </c>
      <c r="C22" s="37" t="s">
        <v>17</v>
      </c>
      <c r="D22" s="38">
        <v>43854999730</v>
      </c>
      <c r="E22" s="37" t="s">
        <v>17</v>
      </c>
      <c r="F22" s="37" t="s">
        <v>17</v>
      </c>
      <c r="G22" s="37" t="s">
        <v>17</v>
      </c>
      <c r="H22" s="37" t="s">
        <v>17</v>
      </c>
      <c r="I22" s="37" t="s">
        <v>17</v>
      </c>
      <c r="J22" s="37" t="s">
        <v>17</v>
      </c>
      <c r="K22" s="37" t="s">
        <v>17</v>
      </c>
      <c r="L22" s="37" t="s">
        <v>17</v>
      </c>
      <c r="M22" s="39" t="s">
        <v>17</v>
      </c>
      <c r="N22" s="39" t="s">
        <v>17</v>
      </c>
      <c r="O22" s="38">
        <v>43854999730</v>
      </c>
      <c r="P22" s="37" t="s">
        <v>17</v>
      </c>
      <c r="Q22" s="38">
        <v>43854999730</v>
      </c>
    </row>
    <row r="23" spans="1:17" s="11" customFormat="1" ht="30.75" customHeight="1">
      <c r="A23" s="28"/>
      <c r="B23" s="16"/>
      <c r="C23" s="17"/>
      <c r="D23" s="15"/>
      <c r="E23" s="17"/>
      <c r="F23" s="16"/>
      <c r="G23" s="17"/>
      <c r="H23" s="17"/>
      <c r="I23" s="17"/>
      <c r="J23" s="17"/>
      <c r="K23" s="17"/>
      <c r="L23" s="17"/>
      <c r="M23" s="8"/>
      <c r="N23" s="15"/>
      <c r="O23" s="15"/>
      <c r="P23" s="17"/>
      <c r="Q23" s="15"/>
    </row>
    <row r="24" spans="1:17" s="11" customFormat="1" ht="24" customHeight="1">
      <c r="A24" s="32" t="s">
        <v>30</v>
      </c>
      <c r="B24" s="33">
        <v>343641221539.5</v>
      </c>
      <c r="C24" s="33">
        <v>500000000</v>
      </c>
      <c r="D24" s="33">
        <v>344141221539.5</v>
      </c>
      <c r="E24" s="33">
        <v>13594245386</v>
      </c>
      <c r="F24" s="33">
        <v>933243000</v>
      </c>
      <c r="G24" s="34" t="s">
        <v>17</v>
      </c>
      <c r="H24" s="34" t="s">
        <v>17</v>
      </c>
      <c r="I24" s="34" t="s">
        <v>17</v>
      </c>
      <c r="J24" s="34" t="s">
        <v>17</v>
      </c>
      <c r="K24" s="34" t="s">
        <v>17</v>
      </c>
      <c r="L24" s="34" t="s">
        <v>17</v>
      </c>
      <c r="M24" s="33">
        <v>13594245386</v>
      </c>
      <c r="N24" s="33">
        <v>933243000</v>
      </c>
      <c r="O24" s="33">
        <v>357123924312.5</v>
      </c>
      <c r="P24" s="33">
        <v>1544785613</v>
      </c>
      <c r="Q24" s="33">
        <v>358668709925.5</v>
      </c>
    </row>
    <row r="25" spans="1:17" s="11" customFormat="1" ht="30" customHeight="1">
      <c r="A25" s="35" t="s">
        <v>31</v>
      </c>
      <c r="B25" s="38">
        <v>72082000000</v>
      </c>
      <c r="C25" s="38" t="s">
        <v>17</v>
      </c>
      <c r="D25" s="38">
        <v>72082000000</v>
      </c>
      <c r="E25" s="38" t="s">
        <v>17</v>
      </c>
      <c r="F25" s="38">
        <v>294000000</v>
      </c>
      <c r="G25" s="39" t="s">
        <v>17</v>
      </c>
      <c r="H25" s="39" t="s">
        <v>17</v>
      </c>
      <c r="I25" s="39" t="s">
        <v>17</v>
      </c>
      <c r="J25" s="39" t="s">
        <v>17</v>
      </c>
      <c r="K25" s="39" t="s">
        <v>17</v>
      </c>
      <c r="L25" s="39" t="s">
        <v>17</v>
      </c>
      <c r="M25" s="38" t="s">
        <v>17</v>
      </c>
      <c r="N25" s="38">
        <v>294000000</v>
      </c>
      <c r="O25" s="38">
        <v>72376000000</v>
      </c>
      <c r="P25" s="39" t="s">
        <v>17</v>
      </c>
      <c r="Q25" s="38">
        <v>72376000000</v>
      </c>
    </row>
    <row r="26" spans="1:17" s="11" customFormat="1" ht="30.75" customHeight="1">
      <c r="A26" s="35" t="s">
        <v>32</v>
      </c>
      <c r="B26" s="36">
        <v>181726758099.5</v>
      </c>
      <c r="C26" s="37" t="s">
        <v>17</v>
      </c>
      <c r="D26" s="38">
        <v>181726758099.5</v>
      </c>
      <c r="E26" s="36">
        <v>12549459773</v>
      </c>
      <c r="F26" s="36">
        <v>639243000</v>
      </c>
      <c r="G26" s="37" t="s">
        <v>17</v>
      </c>
      <c r="H26" s="37" t="s">
        <v>17</v>
      </c>
      <c r="I26" s="37" t="s">
        <v>17</v>
      </c>
      <c r="J26" s="37" t="s">
        <v>17</v>
      </c>
      <c r="K26" s="37" t="s">
        <v>17</v>
      </c>
      <c r="L26" s="37" t="s">
        <v>17</v>
      </c>
      <c r="M26" s="38">
        <v>12549459773</v>
      </c>
      <c r="N26" s="38">
        <v>639243000</v>
      </c>
      <c r="O26" s="38">
        <v>194915460872.5</v>
      </c>
      <c r="P26" s="37" t="s">
        <v>17</v>
      </c>
      <c r="Q26" s="38">
        <v>194915460872.5</v>
      </c>
    </row>
    <row r="27" spans="1:17" s="12" customFormat="1" ht="30.75" customHeight="1">
      <c r="A27" s="35" t="s">
        <v>33</v>
      </c>
      <c r="B27" s="36">
        <v>65000000000</v>
      </c>
      <c r="C27" s="36">
        <v>500000000</v>
      </c>
      <c r="D27" s="38">
        <v>65500000000</v>
      </c>
      <c r="E27" s="36">
        <v>1044785613</v>
      </c>
      <c r="F27" s="37"/>
      <c r="G27" s="37" t="s">
        <v>17</v>
      </c>
      <c r="H27" s="37" t="s">
        <v>17</v>
      </c>
      <c r="I27" s="37" t="s">
        <v>17</v>
      </c>
      <c r="J27" s="37" t="s">
        <v>17</v>
      </c>
      <c r="K27" s="37" t="s">
        <v>17</v>
      </c>
      <c r="L27" s="37" t="s">
        <v>17</v>
      </c>
      <c r="M27" s="38">
        <v>1044785613</v>
      </c>
      <c r="N27" s="39" t="s">
        <v>17</v>
      </c>
      <c r="O27" s="38">
        <v>65000000000</v>
      </c>
      <c r="P27" s="36">
        <v>1544785613</v>
      </c>
      <c r="Q27" s="38">
        <v>66544785613</v>
      </c>
    </row>
    <row r="28" spans="1:17" s="11" customFormat="1" ht="30.75" customHeight="1">
      <c r="A28" s="35" t="s">
        <v>34</v>
      </c>
      <c r="B28" s="38">
        <v>24832463440</v>
      </c>
      <c r="C28" s="37" t="s">
        <v>17</v>
      </c>
      <c r="D28" s="38">
        <v>24832463440</v>
      </c>
      <c r="E28" s="38" t="s">
        <v>17</v>
      </c>
      <c r="F28" s="38" t="s">
        <v>17</v>
      </c>
      <c r="G28" s="37" t="s">
        <v>17</v>
      </c>
      <c r="H28" s="37" t="s">
        <v>17</v>
      </c>
      <c r="I28" s="37" t="s">
        <v>17</v>
      </c>
      <c r="J28" s="37" t="s">
        <v>17</v>
      </c>
      <c r="K28" s="37" t="s">
        <v>17</v>
      </c>
      <c r="L28" s="37" t="s">
        <v>17</v>
      </c>
      <c r="M28" s="38" t="s">
        <v>17</v>
      </c>
      <c r="N28" s="38" t="s">
        <v>17</v>
      </c>
      <c r="O28" s="38">
        <v>24832463440</v>
      </c>
      <c r="P28" s="37" t="s">
        <v>17</v>
      </c>
      <c r="Q28" s="38">
        <v>24832463440</v>
      </c>
    </row>
    <row r="29" spans="1:17" s="11" customFormat="1" ht="30" customHeight="1">
      <c r="A29" s="30"/>
      <c r="B29" s="15"/>
      <c r="C29" s="15"/>
      <c r="D29" s="15"/>
      <c r="E29" s="8"/>
      <c r="F29" s="8"/>
      <c r="G29" s="8"/>
      <c r="H29" s="8"/>
      <c r="I29" s="8"/>
      <c r="J29" s="8"/>
      <c r="K29" s="8"/>
      <c r="L29" s="8"/>
      <c r="M29" s="8"/>
      <c r="N29" s="8"/>
      <c r="O29" s="15"/>
      <c r="P29" s="8"/>
      <c r="Q29" s="15"/>
    </row>
    <row r="30" spans="1:17" s="13" customFormat="1" ht="30" customHeight="1">
      <c r="A30" s="32" t="s">
        <v>35</v>
      </c>
      <c r="B30" s="33">
        <v>10000000000</v>
      </c>
      <c r="C30" s="34" t="s">
        <v>17</v>
      </c>
      <c r="D30" s="33">
        <v>10000000000</v>
      </c>
      <c r="E30" s="34" t="s">
        <v>17</v>
      </c>
      <c r="F30" s="34" t="s">
        <v>17</v>
      </c>
      <c r="G30" s="34" t="s">
        <v>17</v>
      </c>
      <c r="H30" s="34" t="s">
        <v>17</v>
      </c>
      <c r="I30" s="34" t="s">
        <v>17</v>
      </c>
      <c r="J30" s="34" t="s">
        <v>17</v>
      </c>
      <c r="K30" s="34" t="s">
        <v>17</v>
      </c>
      <c r="L30" s="34" t="s">
        <v>17</v>
      </c>
      <c r="M30" s="34" t="s">
        <v>17</v>
      </c>
      <c r="N30" s="34" t="s">
        <v>17</v>
      </c>
      <c r="O30" s="33">
        <v>10000000000</v>
      </c>
      <c r="P30" s="34" t="s">
        <v>17</v>
      </c>
      <c r="Q30" s="33">
        <v>10000000000</v>
      </c>
    </row>
    <row r="31" spans="1:17" s="13" customFormat="1" ht="30.75" customHeight="1">
      <c r="A31" s="35" t="s">
        <v>36</v>
      </c>
      <c r="B31" s="36">
        <v>10000000000</v>
      </c>
      <c r="C31" s="37" t="s">
        <v>17</v>
      </c>
      <c r="D31" s="38">
        <v>10000000000</v>
      </c>
      <c r="E31" s="37" t="s">
        <v>17</v>
      </c>
      <c r="F31" s="37" t="s">
        <v>17</v>
      </c>
      <c r="G31" s="37" t="s">
        <v>17</v>
      </c>
      <c r="H31" s="37" t="s">
        <v>17</v>
      </c>
      <c r="I31" s="37" t="s">
        <v>17</v>
      </c>
      <c r="J31" s="37" t="s">
        <v>17</v>
      </c>
      <c r="K31" s="37" t="s">
        <v>17</v>
      </c>
      <c r="L31" s="37" t="s">
        <v>17</v>
      </c>
      <c r="M31" s="39" t="s">
        <v>17</v>
      </c>
      <c r="N31" s="39" t="s">
        <v>17</v>
      </c>
      <c r="O31" s="38">
        <v>10000000000</v>
      </c>
      <c r="P31" s="37" t="s">
        <v>17</v>
      </c>
      <c r="Q31" s="38">
        <v>10000000000</v>
      </c>
    </row>
    <row r="32" spans="1:17" s="13" customFormat="1" ht="24" customHeight="1">
      <c r="A32" s="28"/>
      <c r="B32" s="15"/>
      <c r="C32" s="8"/>
      <c r="D32" s="15"/>
      <c r="E32" s="8"/>
      <c r="F32" s="8"/>
      <c r="G32" s="8"/>
      <c r="H32" s="8"/>
      <c r="I32" s="8"/>
      <c r="J32" s="8"/>
      <c r="K32" s="8"/>
      <c r="L32" s="8"/>
      <c r="M32" s="8"/>
      <c r="N32" s="8"/>
      <c r="O32" s="15"/>
      <c r="P32" s="8"/>
      <c r="Q32" s="15"/>
    </row>
    <row r="33" spans="1:17" s="13" customFormat="1" ht="30" customHeight="1">
      <c r="A33" s="18"/>
      <c r="B33" s="9"/>
      <c r="C33" s="6"/>
      <c r="D33" s="9"/>
      <c r="E33" s="9"/>
      <c r="F33" s="6"/>
      <c r="G33" s="6"/>
      <c r="H33" s="6"/>
      <c r="I33" s="6"/>
      <c r="J33" s="6"/>
      <c r="K33" s="6"/>
      <c r="L33" s="6"/>
      <c r="M33" s="9"/>
      <c r="N33" s="6"/>
      <c r="O33" s="9"/>
      <c r="P33" s="6"/>
      <c r="Q33" s="9"/>
    </row>
    <row r="34" spans="1:17" s="11" customFormat="1" ht="30.75" customHeight="1">
      <c r="A34" s="28"/>
      <c r="B34" s="16"/>
      <c r="C34" s="17"/>
      <c r="D34" s="15"/>
      <c r="E34" s="17"/>
      <c r="F34" s="17"/>
      <c r="G34" s="17"/>
      <c r="H34" s="17"/>
      <c r="I34" s="17"/>
      <c r="J34" s="17"/>
      <c r="K34" s="17"/>
      <c r="L34" s="17"/>
      <c r="M34" s="8"/>
      <c r="N34" s="8"/>
      <c r="O34" s="15"/>
      <c r="P34" s="17"/>
      <c r="Q34" s="15"/>
    </row>
    <row r="35" spans="1:17" s="13" customFormat="1" ht="21.75" customHeight="1">
      <c r="A35" s="28"/>
      <c r="B35" s="15"/>
      <c r="C35" s="8"/>
      <c r="D35" s="15"/>
      <c r="E35" s="8"/>
      <c r="F35" s="8"/>
      <c r="G35" s="8"/>
      <c r="H35" s="8"/>
      <c r="I35" s="8"/>
      <c r="J35" s="8"/>
      <c r="K35" s="8"/>
      <c r="L35" s="8"/>
      <c r="M35" s="8"/>
      <c r="N35" s="8"/>
      <c r="O35" s="15"/>
      <c r="P35" s="8"/>
      <c r="Q35" s="15"/>
    </row>
    <row r="36" spans="1:17" s="13" customFormat="1" ht="21.75" customHeight="1">
      <c r="A36" s="31"/>
      <c r="B36" s="7"/>
      <c r="C36" s="7"/>
      <c r="D36" s="7"/>
      <c r="E36" s="7"/>
      <c r="F36" s="7"/>
      <c r="G36" s="7"/>
      <c r="H36" s="7"/>
      <c r="I36" s="7"/>
      <c r="J36" s="7"/>
      <c r="K36" s="9"/>
      <c r="L36" s="7"/>
      <c r="M36" s="7"/>
      <c r="N36" s="7"/>
      <c r="O36" s="7"/>
      <c r="P36" s="7"/>
      <c r="Q36" s="7"/>
    </row>
    <row r="37" spans="1:17" s="13" customFormat="1" ht="21.75" customHeight="1">
      <c r="A37" s="31"/>
      <c r="B37" s="7"/>
      <c r="C37" s="7"/>
      <c r="D37" s="7"/>
      <c r="E37" s="7"/>
      <c r="F37" s="7"/>
      <c r="G37" s="7"/>
      <c r="H37" s="7"/>
      <c r="I37" s="7"/>
      <c r="J37" s="7"/>
      <c r="K37" s="9"/>
      <c r="L37" s="7"/>
      <c r="M37" s="7"/>
      <c r="N37" s="7"/>
      <c r="O37" s="7"/>
      <c r="P37" s="7"/>
      <c r="Q37" s="7"/>
    </row>
    <row r="38" spans="1:17" s="13" customFormat="1" ht="21.75" customHeight="1">
      <c r="A38" s="31"/>
      <c r="B38" s="7"/>
      <c r="C38" s="7"/>
      <c r="D38" s="7"/>
      <c r="E38" s="7"/>
      <c r="F38" s="7"/>
      <c r="G38" s="7"/>
      <c r="H38" s="7"/>
      <c r="I38" s="7"/>
      <c r="J38" s="7"/>
      <c r="K38" s="9"/>
      <c r="L38" s="7"/>
      <c r="M38" s="7"/>
      <c r="N38" s="7"/>
      <c r="O38" s="7"/>
      <c r="P38" s="7"/>
      <c r="Q38" s="7"/>
    </row>
    <row r="39" spans="1:17" s="13" customFormat="1" ht="21.75" customHeight="1">
      <c r="A39" s="31"/>
      <c r="B39" s="7"/>
      <c r="C39" s="7"/>
      <c r="D39" s="7"/>
      <c r="E39" s="7"/>
      <c r="F39" s="7"/>
      <c r="G39" s="7"/>
      <c r="H39" s="7"/>
      <c r="I39" s="7"/>
      <c r="J39" s="7"/>
      <c r="K39" s="9"/>
      <c r="L39" s="7"/>
      <c r="M39" s="7"/>
      <c r="N39" s="7"/>
      <c r="O39" s="7"/>
      <c r="P39" s="7"/>
      <c r="Q39" s="7"/>
    </row>
    <row r="40" spans="1:17" s="13" customFormat="1" ht="21.75" customHeight="1">
      <c r="A40" s="31"/>
      <c r="B40" s="7"/>
      <c r="C40" s="7"/>
      <c r="D40" s="7"/>
      <c r="E40" s="7"/>
      <c r="F40" s="7"/>
      <c r="G40" s="7"/>
      <c r="H40" s="7"/>
      <c r="I40" s="7"/>
      <c r="J40" s="7"/>
      <c r="K40" s="9"/>
      <c r="L40" s="7"/>
      <c r="M40" s="7"/>
      <c r="N40" s="7"/>
      <c r="O40" s="7"/>
      <c r="P40" s="7"/>
      <c r="Q40" s="7"/>
    </row>
    <row r="41" spans="1:17" s="13" customFormat="1" ht="21.75" customHeight="1">
      <c r="A41" s="31"/>
      <c r="B41" s="7"/>
      <c r="C41" s="7"/>
      <c r="D41" s="7"/>
      <c r="E41" s="7"/>
      <c r="F41" s="7"/>
      <c r="G41" s="7"/>
      <c r="H41" s="7"/>
      <c r="I41" s="7"/>
      <c r="J41" s="7"/>
      <c r="K41" s="9"/>
      <c r="L41" s="7"/>
      <c r="M41" s="7"/>
      <c r="N41" s="7"/>
      <c r="O41" s="7"/>
      <c r="P41" s="7"/>
      <c r="Q41" s="7"/>
    </row>
    <row r="42" spans="1:17" s="13" customFormat="1" ht="21.75" customHeight="1">
      <c r="A42" s="31"/>
      <c r="B42" s="7"/>
      <c r="C42" s="7"/>
      <c r="D42" s="7"/>
      <c r="E42" s="7"/>
      <c r="F42" s="7"/>
      <c r="G42" s="7"/>
      <c r="H42" s="7"/>
      <c r="I42" s="7"/>
      <c r="J42" s="7"/>
      <c r="K42" s="9"/>
      <c r="L42" s="7"/>
      <c r="M42" s="7"/>
      <c r="N42" s="7"/>
      <c r="O42" s="7"/>
      <c r="P42" s="7"/>
      <c r="Q42" s="7"/>
    </row>
    <row r="43" spans="1:17" s="13" customFormat="1" ht="21.75" customHeight="1">
      <c r="A43" s="31"/>
      <c r="B43" s="7"/>
      <c r="C43" s="7"/>
      <c r="D43" s="7"/>
      <c r="E43" s="7"/>
      <c r="F43" s="7"/>
      <c r="G43" s="7"/>
      <c r="H43" s="7"/>
      <c r="I43" s="7"/>
      <c r="J43" s="7"/>
      <c r="K43" s="9"/>
      <c r="L43" s="7"/>
      <c r="M43" s="7"/>
      <c r="N43" s="7"/>
      <c r="O43" s="7"/>
      <c r="P43" s="7"/>
      <c r="Q43" s="7"/>
    </row>
    <row r="44" spans="1:17" s="13" customFormat="1" ht="21.75" customHeight="1">
      <c r="A44" s="31"/>
      <c r="B44" s="7"/>
      <c r="C44" s="7"/>
      <c r="D44" s="7"/>
      <c r="E44" s="7"/>
      <c r="F44" s="7"/>
      <c r="G44" s="7"/>
      <c r="H44" s="7"/>
      <c r="I44" s="7"/>
      <c r="J44" s="7"/>
      <c r="K44" s="9"/>
      <c r="L44" s="7"/>
      <c r="M44" s="7"/>
      <c r="N44" s="7"/>
      <c r="O44" s="7"/>
      <c r="P44" s="7"/>
      <c r="Q44" s="7"/>
    </row>
    <row r="45" spans="1:17" s="13" customFormat="1" ht="21.75" customHeight="1">
      <c r="A45" s="18"/>
      <c r="B45" s="7"/>
      <c r="C45" s="7"/>
      <c r="D45" s="7"/>
      <c r="E45" s="7"/>
      <c r="F45" s="7"/>
      <c r="G45" s="7"/>
      <c r="H45" s="7"/>
      <c r="I45" s="7"/>
      <c r="J45" s="7"/>
      <c r="K45" s="9"/>
      <c r="L45" s="7"/>
      <c r="M45" s="7"/>
      <c r="N45" s="7"/>
      <c r="O45" s="7"/>
      <c r="P45" s="7"/>
      <c r="Q45" s="7"/>
    </row>
    <row r="46" spans="1:17" s="13" customFormat="1" ht="40.5" customHeight="1">
      <c r="A46" s="32" t="s">
        <v>37</v>
      </c>
      <c r="B46" s="33">
        <f>B8+B11+B17+B24+B30</f>
        <v>1323517719919.5</v>
      </c>
      <c r="C46" s="33">
        <f>C24+C11</f>
        <v>9369792036.09</v>
      </c>
      <c r="D46" s="33">
        <f>D8+D11+D17+D24+D30</f>
        <v>1332887511955.5898</v>
      </c>
      <c r="E46" s="33">
        <f>E11+E17+E24</f>
        <v>18442786382</v>
      </c>
      <c r="F46" s="33">
        <f>F17+F24</f>
        <v>24719243000</v>
      </c>
      <c r="G46" s="33"/>
      <c r="H46" s="33"/>
      <c r="I46" s="33">
        <f>I11</f>
        <v>21532741</v>
      </c>
      <c r="J46" s="33"/>
      <c r="K46" s="33"/>
      <c r="L46" s="33"/>
      <c r="M46" s="33">
        <f>M11+M17+M24</f>
        <v>18464319123</v>
      </c>
      <c r="N46" s="33">
        <f>N17+N24</f>
        <v>24719243000</v>
      </c>
      <c r="O46" s="33">
        <f>O8+O11+O17+O24+O30</f>
        <v>1362586422692.5</v>
      </c>
      <c r="P46" s="33">
        <f>P11+P24</f>
        <v>13484651386.09</v>
      </c>
      <c r="Q46" s="33">
        <f>Q8+Q11+Q17+Q24+Q30</f>
        <v>1376071074078.5898</v>
      </c>
    </row>
    <row r="47" spans="1:17" s="26" customFormat="1" ht="12.75" customHeight="1">
      <c r="A47" s="19"/>
      <c r="B47" s="20"/>
      <c r="C47" s="20"/>
      <c r="D47" s="20"/>
      <c r="E47" s="20"/>
      <c r="F47" s="20"/>
      <c r="G47" s="20"/>
      <c r="H47" s="20"/>
      <c r="I47" s="20"/>
      <c r="J47" s="20"/>
      <c r="K47" s="20"/>
      <c r="L47" s="20"/>
      <c r="M47" s="20"/>
      <c r="N47" s="20"/>
      <c r="O47" s="20"/>
      <c r="P47" s="20"/>
      <c r="Q47" s="20"/>
    </row>
    <row r="48" s="40" customFormat="1" ht="21.75" customHeight="1">
      <c r="A48" s="45" t="s">
        <v>38</v>
      </c>
    </row>
    <row r="49" s="40" customFormat="1" ht="21.75" customHeight="1">
      <c r="A49" s="45" t="s">
        <v>39</v>
      </c>
    </row>
    <row r="50" spans="1:17" s="42" customFormat="1" ht="21.75" customHeight="1">
      <c r="A50" s="46" t="s">
        <v>40</v>
      </c>
      <c r="B50" s="41"/>
      <c r="D50" s="43"/>
      <c r="F50" s="44"/>
      <c r="Q50" s="43"/>
    </row>
    <row r="51" spans="1:17" s="42" customFormat="1" ht="21.75" customHeight="1">
      <c r="A51" s="47" t="s">
        <v>41</v>
      </c>
      <c r="B51" s="41"/>
      <c r="D51" s="43"/>
      <c r="Q51" s="43"/>
    </row>
    <row r="52" spans="1:17" s="42" customFormat="1" ht="21.75" customHeight="1">
      <c r="A52" s="47" t="s">
        <v>42</v>
      </c>
      <c r="B52" s="41"/>
      <c r="D52" s="43"/>
      <c r="Q52" s="43"/>
    </row>
    <row r="53" spans="1:17" s="42" customFormat="1" ht="21.75" customHeight="1">
      <c r="A53" s="47" t="s">
        <v>43</v>
      </c>
      <c r="B53" s="41"/>
      <c r="D53" s="43"/>
      <c r="Q53" s="43"/>
    </row>
    <row r="54" spans="1:4" s="42" customFormat="1" ht="21.75" customHeight="1">
      <c r="A54" s="47" t="s">
        <v>44</v>
      </c>
      <c r="B54" s="41"/>
      <c r="D54" s="43"/>
    </row>
    <row r="55" spans="1:4" s="42" customFormat="1" ht="21.75" customHeight="1">
      <c r="A55" s="48" t="s">
        <v>46</v>
      </c>
      <c r="B55" s="41"/>
      <c r="D55" s="43"/>
    </row>
    <row r="56" spans="1:4" s="42" customFormat="1" ht="21.75" customHeight="1">
      <c r="A56" s="47" t="s">
        <v>45</v>
      </c>
      <c r="B56" s="41"/>
      <c r="D56" s="43"/>
    </row>
    <row r="57" ht="15">
      <c r="D57" s="27"/>
    </row>
    <row r="58" ht="15">
      <c r="D58" s="27"/>
    </row>
    <row r="59" ht="15">
      <c r="D59" s="27"/>
    </row>
    <row r="60" ht="15">
      <c r="D60" s="27"/>
    </row>
    <row r="61" ht="15">
      <c r="D61" s="27"/>
    </row>
    <row r="62" ht="15">
      <c r="D62" s="27"/>
    </row>
    <row r="63" ht="15">
      <c r="D63" s="27"/>
    </row>
    <row r="64" ht="15">
      <c r="D64" s="27"/>
    </row>
    <row r="65" ht="15">
      <c r="D65" s="27"/>
    </row>
    <row r="66" ht="15">
      <c r="D66" s="27"/>
    </row>
    <row r="67" ht="15">
      <c r="D67" s="27"/>
    </row>
  </sheetData>
  <sheetProtection/>
  <mergeCells count="18">
    <mergeCell ref="A1:H1"/>
    <mergeCell ref="A3:A6"/>
    <mergeCell ref="B3:D3"/>
    <mergeCell ref="E3:H3"/>
    <mergeCell ref="B4:B6"/>
    <mergeCell ref="C4:C6"/>
    <mergeCell ref="D4:D6"/>
    <mergeCell ref="E4:F5"/>
    <mergeCell ref="I1:P1"/>
    <mergeCell ref="O3:Q3"/>
    <mergeCell ref="P4:P6"/>
    <mergeCell ref="Q4:Q6"/>
    <mergeCell ref="G4:H5"/>
    <mergeCell ref="I4:J5"/>
    <mergeCell ref="K4:L5"/>
    <mergeCell ref="M4:N5"/>
    <mergeCell ref="O4:O6"/>
    <mergeCell ref="I3:M3"/>
  </mergeCells>
  <printOptions horizontalCentered="1"/>
  <pageMargins left="0.5905511811023623" right="0.5905511811023623" top="0.5905511811023623" bottom="0.3937007874015748" header="0.5905511811023623" footer="0.3937007874015748"/>
  <pageSetup firstPageNumber="1" useFirstPageNumber="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會計決算處基金會計科潘霞翠</cp:lastModifiedBy>
  <cp:lastPrinted>2020-04-13T13:09:05Z</cp:lastPrinted>
  <dcterms:modified xsi:type="dcterms:W3CDTF">2020-04-21T07:16:49Z</dcterms:modified>
  <cp:category/>
  <cp:version/>
  <cp:contentType/>
  <cp:contentStatus/>
</cp:coreProperties>
</file>