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056" windowHeight="8400"/>
  </bookViews>
  <sheets>
    <sheet name="表1" sheetId="1" r:id="rId1"/>
  </sheets>
  <calcPr calcId="145621"/>
</workbook>
</file>

<file path=xl/calcChain.xml><?xml version="1.0" encoding="utf-8"?>
<calcChain xmlns="http://schemas.openxmlformats.org/spreadsheetml/2006/main">
  <c r="P31" i="1" l="1"/>
  <c r="N31" i="1"/>
  <c r="K31" i="1"/>
  <c r="P30" i="1"/>
  <c r="N30" i="1"/>
  <c r="K30" i="1"/>
</calcChain>
</file>

<file path=xl/sharedStrings.xml><?xml version="1.0" encoding="utf-8"?>
<sst xmlns="http://schemas.openxmlformats.org/spreadsheetml/2006/main" count="75" uniqueCount="59">
  <si>
    <r>
      <rPr>
        <sz val="14"/>
        <rFont val="標楷體"/>
        <family val="4"/>
        <charset val="136"/>
      </rPr>
      <t>表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　受僱員工薪資調查統計指標</t>
    </r>
  </si>
  <si>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別</t>
    </r>
  </si>
  <si>
    <r>
      <rPr>
        <sz val="10"/>
        <rFont val="標楷體"/>
        <family val="4"/>
        <charset val="136"/>
      </rPr>
      <t>受僱員工人數</t>
    </r>
  </si>
  <si>
    <r>
      <rPr>
        <sz val="10"/>
        <rFont val="標楷體"/>
        <family val="4"/>
        <charset val="136"/>
      </rPr>
      <t>工業及服務業</t>
    </r>
  </si>
  <si>
    <r>
      <rPr>
        <sz val="10"/>
        <rFont val="標楷體"/>
        <family val="4"/>
        <charset val="136"/>
      </rPr>
      <t>工業及</t>
    </r>
  </si>
  <si>
    <t>工　業</t>
    <phoneticPr fontId="4" type="noConversion"/>
  </si>
  <si>
    <r>
      <rPr>
        <sz val="10"/>
        <rFont val="標楷體"/>
        <family val="4"/>
        <charset val="136"/>
      </rPr>
      <t>服務業</t>
    </r>
  </si>
  <si>
    <r>
      <rPr>
        <sz val="10"/>
        <rFont val="標楷體"/>
        <family val="4"/>
        <charset val="136"/>
      </rPr>
      <t>進入人數</t>
    </r>
  </si>
  <si>
    <r>
      <rPr>
        <sz val="10"/>
        <rFont val="標楷體"/>
        <family val="4"/>
        <charset val="136"/>
      </rPr>
      <t>退出人數</t>
    </r>
  </si>
  <si>
    <t>每人每月總工時</t>
    <phoneticPr fontId="4" type="noConversion"/>
  </si>
  <si>
    <r>
      <rPr>
        <sz val="10"/>
        <rFont val="標楷體"/>
        <family val="4"/>
        <charset val="136"/>
      </rPr>
      <t>每人每月總薪資</t>
    </r>
  </si>
  <si>
    <r>
      <rPr>
        <sz val="10"/>
        <rFont val="標楷體"/>
        <family val="4"/>
        <charset val="136"/>
      </rPr>
      <t>加班工時</t>
    </r>
  </si>
  <si>
    <r>
      <rPr>
        <sz val="10"/>
        <rFont val="標楷體"/>
        <family val="4"/>
        <charset val="136"/>
      </rPr>
      <t>經常性薪資</t>
    </r>
  </si>
  <si>
    <r>
      <rPr>
        <sz val="10"/>
        <rFont val="標楷體"/>
        <family val="4"/>
        <charset val="136"/>
      </rPr>
      <t>加班費</t>
    </r>
  </si>
  <si>
    <t>合　計</t>
    <phoneticPr fontId="4" type="noConversion"/>
  </si>
  <si>
    <t>部　門</t>
    <phoneticPr fontId="4" type="noConversion"/>
  </si>
  <si>
    <r>
      <rPr>
        <sz val="10"/>
        <rFont val="標楷體"/>
        <family val="4"/>
        <charset val="136"/>
      </rPr>
      <t>進入率</t>
    </r>
  </si>
  <si>
    <r>
      <rPr>
        <sz val="10"/>
        <rFont val="標楷體"/>
        <family val="4"/>
        <charset val="136"/>
      </rPr>
      <t>退出率</t>
    </r>
  </si>
  <si>
    <r>
      <rPr>
        <sz val="10"/>
        <rFont val="標楷體"/>
        <family val="4"/>
        <charset val="136"/>
      </rPr>
      <t>年增數</t>
    </r>
  </si>
  <si>
    <r>
      <rPr>
        <sz val="10"/>
        <rFont val="標楷體"/>
        <family val="4"/>
        <charset val="136"/>
      </rPr>
      <t>年增率</t>
    </r>
  </si>
  <si>
    <r>
      <t>(</t>
    </r>
    <r>
      <rPr>
        <sz val="9"/>
        <rFont val="標楷體"/>
        <family val="4"/>
        <charset val="136"/>
      </rPr>
      <t>千人</t>
    </r>
    <r>
      <rPr>
        <sz val="9"/>
        <rFont val="Times New Roman"/>
        <family val="1"/>
      </rPr>
      <t>)</t>
    </r>
  </si>
  <si>
    <t>(%)</t>
  </si>
  <si>
    <r>
      <t>(</t>
    </r>
    <r>
      <rPr>
        <sz val="9"/>
        <rFont val="標楷體"/>
        <family val="4"/>
        <charset val="136"/>
      </rPr>
      <t>小時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</si>
  <si>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</t>
    </r>
  </si>
  <si>
    <r>
      <t>100</t>
    </r>
    <r>
      <rPr>
        <sz val="10"/>
        <rFont val="標楷體"/>
        <family val="4"/>
        <charset val="136"/>
      </rPr>
      <t>年平均</t>
    </r>
  </si>
  <si>
    <r>
      <t>101</t>
    </r>
    <r>
      <rPr>
        <sz val="10"/>
        <rFont val="標楷體"/>
        <family val="4"/>
        <charset val="136"/>
      </rPr>
      <t>年平均</t>
    </r>
  </si>
  <si>
    <r>
      <t>102</t>
    </r>
    <r>
      <rPr>
        <sz val="10"/>
        <rFont val="標楷體"/>
        <family val="4"/>
        <charset val="136"/>
      </rPr>
      <t>年平均</t>
    </r>
  </si>
  <si>
    <r>
      <t>103</t>
    </r>
    <r>
      <rPr>
        <sz val="10"/>
        <rFont val="標楷體"/>
        <family val="4"/>
        <charset val="136"/>
      </rPr>
      <t>年平均</t>
    </r>
  </si>
  <si>
    <r>
      <t>104</t>
    </r>
    <r>
      <rPr>
        <sz val="10"/>
        <rFont val="標楷體"/>
        <family val="4"/>
        <charset val="136"/>
      </rPr>
      <t>年平均</t>
    </r>
  </si>
  <si>
    <r>
      <t>105</t>
    </r>
    <r>
      <rPr>
        <sz val="10"/>
        <rFont val="標楷體"/>
        <family val="4"/>
        <charset val="136"/>
      </rPr>
      <t>年平均</t>
    </r>
  </si>
  <si>
    <r>
      <t>106</t>
    </r>
    <r>
      <rPr>
        <sz val="10"/>
        <rFont val="標楷體"/>
        <family val="4"/>
        <charset val="136"/>
      </rPr>
      <t>年平均</t>
    </r>
    <phoneticPr fontId="4" type="noConversion"/>
  </si>
  <si>
    <r>
      <t>107</t>
    </r>
    <r>
      <rPr>
        <sz val="10"/>
        <rFont val="標楷體"/>
        <family val="4"/>
        <charset val="136"/>
      </rPr>
      <t>年平均</t>
    </r>
    <phoneticPr fontId="4" type="noConversion"/>
  </si>
  <si>
    <r>
      <t>108</t>
    </r>
    <r>
      <rPr>
        <sz val="10"/>
        <rFont val="標楷體"/>
        <family val="4"/>
        <charset val="136"/>
      </rPr>
      <t>年平均</t>
    </r>
    <phoneticPr fontId="4" type="noConversion"/>
  </si>
  <si>
    <r>
      <t xml:space="preserve">2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</si>
  <si>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3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</si>
  <si>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4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</si>
  <si>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5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</si>
  <si>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6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</si>
  <si>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7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</si>
  <si>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8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</si>
  <si>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9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</si>
  <si>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10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</si>
  <si>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11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</si>
  <si>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12 </t>
    </r>
    <r>
      <rPr>
        <sz val="10"/>
        <rFont val="標楷體"/>
        <family val="4"/>
        <charset val="136"/>
      </rPr>
      <t>月</t>
    </r>
    <phoneticPr fontId="4" type="noConversion"/>
  </si>
  <si>
    <r>
      <t>109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至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Ⓟ</t>
    </r>
    <phoneticPr fontId="4" type="noConversion"/>
  </si>
  <si>
    <r>
      <t xml:space="preserve">1 </t>
    </r>
    <r>
      <rPr>
        <sz val="10"/>
        <rFont val="標楷體"/>
        <family val="4"/>
        <charset val="136"/>
      </rPr>
      <t>月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</si>
  <si>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2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Ⓡ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</si>
  <si>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3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Ⓟ</t>
    </r>
    <phoneticPr fontId="4" type="noConversion"/>
  </si>
  <si>
    <r>
      <rPr>
        <sz val="10"/>
        <rFont val="標楷體"/>
        <family val="4"/>
        <charset val="136"/>
      </rPr>
      <t>增減值</t>
    </r>
    <r>
      <rPr>
        <sz val="4"/>
        <rFont val="Times New Roman"/>
        <family val="1"/>
      </rPr>
      <t/>
    </r>
    <phoneticPr fontId="4" type="noConversion"/>
  </si>
  <si>
    <t xml:space="preserve">　與上月比較　　   </t>
    <phoneticPr fontId="4" type="noConversion"/>
  </si>
  <si>
    <t xml:space="preserve">　與上年同月比較   </t>
    <phoneticPr fontId="4" type="noConversion"/>
  </si>
  <si>
    <t xml:space="preserve">　與上年同期比較　 </t>
    <phoneticPr fontId="4" type="noConversion"/>
  </si>
  <si>
    <r>
      <rPr>
        <sz val="10"/>
        <rFont val="標楷體"/>
        <family val="4"/>
        <charset val="136"/>
      </rPr>
      <t>增減率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(%)</t>
    </r>
    <phoneticPr fontId="4" type="noConversion"/>
  </si>
  <si>
    <t xml:space="preserve">　與上年同月比較　 </t>
    <phoneticPr fontId="4" type="noConversion"/>
  </si>
  <si>
    <r>
      <rPr>
        <sz val="10"/>
        <rFont val="標楷體"/>
        <family val="4"/>
        <charset val="136"/>
      </rPr>
      <t>　註：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每人每月總薪資係指受僱員工（不含執行業務所得者）每月經常性薪資（含本薪與按月給付之固定津貼及獎金）及非經常性薪資（含加班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費、年終獎金、非按月發放之績效獎金與全勤獎金等）之報酬總額；但不含雇主負擔或提撥之保險費、退休金與資遣費等非薪資報酬。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</si>
  <si>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本月底受僱員工人數＝上月底受僱員工人數＋本月進入人數－本月退出人數，但年平均資料本等式不成立，主因受僱員工人數年資料為各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月平均數，非年底人數。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</si>
  <si>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本統計結果不含農業、政府機關、公私立學校、研究發展服務業、宗教、職業團體及類似組織等行業，且教育業僅涵蓋「教育輔助及其他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教育業」，如各類補習班、才藝班、汽車駕駛訓練班及代辦留（遊）學服務等。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</si>
  <si>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4.Ⓡ</t>
    </r>
    <r>
      <rPr>
        <sz val="10"/>
        <rFont val="標楷體"/>
        <family val="4"/>
        <charset val="136"/>
      </rPr>
      <t>表修正後統計結果，</t>
    </r>
    <r>
      <rPr>
        <sz val="10"/>
        <rFont val="Times New Roman"/>
        <family val="1"/>
      </rPr>
      <t>Ⓟ</t>
    </r>
    <r>
      <rPr>
        <sz val="10"/>
        <rFont val="標楷體"/>
        <family val="4"/>
        <charset val="136"/>
      </rPr>
      <t>表初步統計結果。</t>
    </r>
    <phoneticPr fontId="4" type="noConversion"/>
  </si>
  <si>
    <r>
      <rPr>
        <b/>
        <sz val="10"/>
        <rFont val="標楷體"/>
        <family val="4"/>
        <charset val="136"/>
      </rPr>
      <t>統計標準：自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1</t>
    </r>
    <r>
      <rPr>
        <b/>
        <sz val="10"/>
        <rFont val="標楷體"/>
        <family val="4"/>
        <charset val="136"/>
      </rPr>
      <t>月起參照「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  <charset val="136"/>
      </rPr>
      <t>年工業及服務業普查統計結果」及「中華民國行業標準分類第</t>
    </r>
    <r>
      <rPr>
        <b/>
        <sz val="10"/>
        <rFont val="Times New Roman"/>
        <family val="1"/>
      </rPr>
      <t>10</t>
    </r>
    <r>
      <rPr>
        <b/>
        <sz val="10"/>
        <rFont val="標楷體"/>
        <family val="4"/>
        <charset val="136"/>
      </rPr>
      <t>次修訂版」校正歷年時間數列資料。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</si>
</sst>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\ ##0"/>
    <numFmt numFmtId="177" formatCode="0.0"/>
    <numFmt numFmtId="178" formatCode="0.00_ "/>
    <numFmt numFmtId="179" formatCode="\(@\)"/>
    <numFmt numFmtId="180" formatCode="0.00_);\(0.00\)"/>
    <numFmt numFmtId="181" formatCode="0.0_);\(0.0\)"/>
  </numFmts>
  <fonts count="2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9"/>
      <name val="Times New Roman"/>
      <family val="1"/>
    </font>
    <font>
      <sz val="9"/>
      <name val="標楷體"/>
      <family val="4"/>
      <charset val="136"/>
    </font>
    <font>
      <sz val="9.5"/>
      <name val="Times New Roman"/>
      <family val="1"/>
    </font>
    <font>
      <sz val="9.5"/>
      <color rgb="FF000000"/>
      <name val="Times New Roman"/>
      <family val="1"/>
    </font>
    <font>
      <sz val="4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  <charset val="136"/>
    </font>
    <font>
      <b/>
      <sz val="12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name val="MS Sans Serif"/>
      <family val="2"/>
    </font>
    <font>
      <sz val="9"/>
      <color theme="1"/>
      <name val="新細明體"/>
      <family val="2"/>
      <charset val="136"/>
      <scheme val="minor"/>
    </font>
    <font>
      <u/>
      <sz val="10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2" borderId="1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 indent="2"/>
    </xf>
    <xf numFmtId="176" fontId="10" fillId="0" borderId="0" xfId="0" applyNumberFormat="1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177" fontId="10" fillId="0" borderId="0" xfId="0" applyNumberFormat="1" applyFont="1" applyAlignment="1">
      <alignment horizontal="right" vertical="center" wrapText="1"/>
    </xf>
    <xf numFmtId="177" fontId="11" fillId="0" borderId="0" xfId="0" applyNumberFormat="1" applyFont="1" applyAlignment="1">
      <alignment horizontal="right" vertical="center" wrapText="1"/>
    </xf>
    <xf numFmtId="2" fontId="11" fillId="0" borderId="0" xfId="0" applyNumberFormat="1" applyFont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 indent="1"/>
    </xf>
    <xf numFmtId="0" fontId="6" fillId="0" borderId="2" xfId="0" applyFont="1" applyBorder="1" applyAlignment="1">
      <alignment horizontal="left" vertical="center" wrapText="1"/>
    </xf>
    <xf numFmtId="176" fontId="10" fillId="0" borderId="21" xfId="0" applyNumberFormat="1" applyFont="1" applyBorder="1" applyAlignment="1">
      <alignment horizontal="right" vertical="center" wrapText="1"/>
    </xf>
    <xf numFmtId="2" fontId="10" fillId="0" borderId="21" xfId="0" applyNumberFormat="1" applyFont="1" applyBorder="1" applyAlignment="1">
      <alignment horizontal="right" vertical="center" wrapText="1"/>
    </xf>
    <xf numFmtId="177" fontId="10" fillId="0" borderId="21" xfId="0" applyNumberFormat="1" applyFont="1" applyBorder="1" applyAlignment="1">
      <alignment horizontal="right" vertical="center" wrapText="1"/>
    </xf>
    <xf numFmtId="177" fontId="11" fillId="0" borderId="21" xfId="0" applyNumberFormat="1" applyFont="1" applyBorder="1" applyAlignment="1">
      <alignment horizontal="right" vertical="center" wrapText="1"/>
    </xf>
    <xf numFmtId="2" fontId="11" fillId="0" borderId="21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177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176" fontId="10" fillId="0" borderId="7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right" vertical="center" wrapText="1"/>
    </xf>
    <xf numFmtId="178" fontId="10" fillId="0" borderId="12" xfId="0" applyNumberFormat="1" applyFont="1" applyBorder="1" applyAlignment="1">
      <alignment horizontal="right" vertical="center" wrapText="1"/>
    </xf>
    <xf numFmtId="179" fontId="10" fillId="0" borderId="12" xfId="0" applyNumberFormat="1" applyFont="1" applyBorder="1" applyAlignment="1">
      <alignment horizontal="right" vertical="center" wrapText="1"/>
    </xf>
    <xf numFmtId="180" fontId="10" fillId="0" borderId="12" xfId="0" applyNumberFormat="1" applyFont="1" applyBorder="1" applyAlignment="1">
      <alignment horizontal="right" vertical="center" wrapText="1"/>
    </xf>
    <xf numFmtId="2" fontId="10" fillId="0" borderId="7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 wrapText="1"/>
    </xf>
    <xf numFmtId="2" fontId="10" fillId="0" borderId="16" xfId="0" applyNumberFormat="1" applyFont="1" applyBorder="1" applyAlignment="1">
      <alignment horizontal="right" vertical="center" wrapText="1"/>
    </xf>
    <xf numFmtId="2" fontId="10" fillId="0" borderId="18" xfId="0" applyNumberFormat="1" applyFont="1" applyBorder="1" applyAlignment="1">
      <alignment horizontal="right" vertical="center" wrapText="1"/>
    </xf>
    <xf numFmtId="178" fontId="10" fillId="0" borderId="0" xfId="0" applyNumberFormat="1" applyFont="1" applyBorder="1" applyAlignment="1">
      <alignment horizontal="right" vertical="center" wrapText="1"/>
    </xf>
    <xf numFmtId="180" fontId="10" fillId="0" borderId="0" xfId="0" applyNumberFormat="1" applyFont="1" applyBorder="1" applyAlignment="1">
      <alignment horizontal="right" vertical="center" wrapText="1"/>
    </xf>
    <xf numFmtId="181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/>
    </xf>
  </cellXfs>
  <cellStyles count="27">
    <cellStyle name="20% - 輔色1 2" xfId="1"/>
    <cellStyle name="20% - 輔色2 2" xfId="2"/>
    <cellStyle name="20% - 輔色3 2" xfId="3"/>
    <cellStyle name="20% - 輔色4 2" xfId="4"/>
    <cellStyle name="40% - 輔色3 2" xfId="5"/>
    <cellStyle name="60% - 輔色3 2" xfId="6"/>
    <cellStyle name="60% - 輔色4 2" xfId="7"/>
    <cellStyle name="60% - 輔色6 2" xfId="8"/>
    <cellStyle name="Normal_decomppriBOE200602" xfId="9"/>
    <cellStyle name="一般" xfId="0" builtinId="0"/>
    <cellStyle name="一般 2" xfId="10"/>
    <cellStyle name="一般 3" xfId="11"/>
    <cellStyle name="一般 4" xfId="12"/>
    <cellStyle name="一般 4 2" xfId="13"/>
    <cellStyle name="一般 4 2 2" xfId="14"/>
    <cellStyle name="一般 4 2 2 2" xfId="15"/>
    <cellStyle name="一般 4 2 2 2 2" xfId="16"/>
    <cellStyle name="一般 4 2 2 2 2 2" xfId="17"/>
    <cellStyle name="一般 4 2 2 2 2 2 2" xfId="18"/>
    <cellStyle name="一般 4 2 2 2 2 2 2 2" xfId="19"/>
    <cellStyle name="一般 4 2 2 2 2 2 2 2 2" xfId="20"/>
    <cellStyle name="一般 4 2 2 2 2 2 2 2 2 2" xfId="21"/>
    <cellStyle name="一般 4 2 2 2 2 2 2 2 2 2 2" xfId="22"/>
    <cellStyle name="一般 4 2 2 2 2 2 2 2 2 2 2 2" xfId="23"/>
    <cellStyle name="一般 4 2 2 2 2 2 2 2 2 2 2 2 2" xfId="24"/>
    <cellStyle name="備註 2" xfId="25"/>
    <cellStyle name="超連結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8.88671875" defaultRowHeight="15.6"/>
  <cols>
    <col min="1" max="1" width="17.44140625" style="3" customWidth="1"/>
    <col min="2" max="16" width="6.77734375" style="3" customWidth="1"/>
    <col min="17" max="18" width="6.109375" style="3" customWidth="1"/>
    <col min="19" max="16384" width="8.88671875" style="3"/>
  </cols>
  <sheetData>
    <row r="1" spans="1:18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5" customHeight="1" thickBot="1">
      <c r="A2" s="4"/>
    </row>
    <row r="3" spans="1:18" ht="22.95" customHeight="1">
      <c r="A3" s="5" t="s">
        <v>1</v>
      </c>
      <c r="B3" s="6" t="s">
        <v>2</v>
      </c>
      <c r="C3" s="7"/>
      <c r="D3" s="8"/>
      <c r="E3" s="7" t="s">
        <v>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8" ht="22.95" customHeight="1">
      <c r="A4" s="9"/>
      <c r="B4" s="10" t="s">
        <v>4</v>
      </c>
      <c r="C4" s="11" t="s">
        <v>5</v>
      </c>
      <c r="D4" s="12" t="s">
        <v>6</v>
      </c>
      <c r="E4" s="13" t="s">
        <v>7</v>
      </c>
      <c r="F4" s="14"/>
      <c r="G4" s="13" t="s">
        <v>8</v>
      </c>
      <c r="H4" s="13"/>
      <c r="I4" s="15" t="s">
        <v>9</v>
      </c>
      <c r="J4" s="16"/>
      <c r="K4" s="17"/>
      <c r="L4" s="18" t="s">
        <v>10</v>
      </c>
      <c r="M4" s="16"/>
      <c r="N4" s="16"/>
      <c r="O4" s="16"/>
      <c r="P4" s="16"/>
    </row>
    <row r="5" spans="1:18" ht="22.95" customHeight="1">
      <c r="A5" s="9"/>
      <c r="B5" s="10" t="s">
        <v>6</v>
      </c>
      <c r="C5" s="19"/>
      <c r="D5" s="19"/>
      <c r="E5" s="20"/>
      <c r="F5" s="21"/>
      <c r="G5" s="20"/>
      <c r="H5" s="22"/>
      <c r="I5" s="23"/>
      <c r="J5" s="18" t="s">
        <v>11</v>
      </c>
      <c r="K5" s="17"/>
      <c r="L5" s="19"/>
      <c r="M5" s="16" t="s">
        <v>12</v>
      </c>
      <c r="N5" s="17"/>
      <c r="O5" s="18" t="s">
        <v>13</v>
      </c>
      <c r="P5" s="16"/>
    </row>
    <row r="6" spans="1:18" ht="22.95" customHeight="1">
      <c r="A6" s="9"/>
      <c r="B6" s="24" t="s">
        <v>14</v>
      </c>
      <c r="C6" s="11" t="s">
        <v>15</v>
      </c>
      <c r="D6" s="11" t="s">
        <v>15</v>
      </c>
      <c r="E6" s="20"/>
      <c r="F6" s="12" t="s">
        <v>16</v>
      </c>
      <c r="G6" s="20"/>
      <c r="H6" s="12" t="s">
        <v>17</v>
      </c>
      <c r="I6" s="23"/>
      <c r="J6" s="19"/>
      <c r="K6" s="25" t="s">
        <v>18</v>
      </c>
      <c r="L6" s="19"/>
      <c r="M6" s="21"/>
      <c r="N6" s="25" t="s">
        <v>19</v>
      </c>
      <c r="O6" s="19"/>
      <c r="P6" s="26" t="s">
        <v>19</v>
      </c>
    </row>
    <row r="7" spans="1:18" ht="22.95" customHeight="1" thickBot="1">
      <c r="A7" s="27"/>
      <c r="B7" s="28" t="s">
        <v>20</v>
      </c>
      <c r="C7" s="29" t="s">
        <v>20</v>
      </c>
      <c r="D7" s="29" t="s">
        <v>20</v>
      </c>
      <c r="E7" s="30" t="s">
        <v>20</v>
      </c>
      <c r="F7" s="29" t="s">
        <v>21</v>
      </c>
      <c r="G7" s="30" t="s">
        <v>20</v>
      </c>
      <c r="H7" s="31" t="s">
        <v>21</v>
      </c>
      <c r="I7" s="31" t="s">
        <v>22</v>
      </c>
      <c r="J7" s="29" t="s">
        <v>22</v>
      </c>
      <c r="K7" s="32" t="s">
        <v>22</v>
      </c>
      <c r="L7" s="29" t="s">
        <v>23</v>
      </c>
      <c r="M7" s="32" t="s">
        <v>23</v>
      </c>
      <c r="N7" s="32" t="s">
        <v>21</v>
      </c>
      <c r="O7" s="29" t="s">
        <v>23</v>
      </c>
      <c r="P7" s="30" t="s">
        <v>21</v>
      </c>
    </row>
    <row r="8" spans="1:18" ht="22.8" customHeight="1">
      <c r="A8" s="33" t="s">
        <v>24</v>
      </c>
      <c r="B8" s="34">
        <v>6930</v>
      </c>
      <c r="C8" s="34">
        <v>3100</v>
      </c>
      <c r="D8" s="34">
        <v>3831</v>
      </c>
      <c r="E8" s="34">
        <v>181</v>
      </c>
      <c r="F8" s="35">
        <v>2.62</v>
      </c>
      <c r="G8" s="34">
        <v>165</v>
      </c>
      <c r="H8" s="35">
        <v>2.38</v>
      </c>
      <c r="I8" s="36">
        <v>178.7</v>
      </c>
      <c r="J8" s="36">
        <v>8.4</v>
      </c>
      <c r="K8" s="37">
        <v>-0.40000000000000036</v>
      </c>
      <c r="L8" s="34">
        <v>45961</v>
      </c>
      <c r="M8" s="34">
        <v>36735</v>
      </c>
      <c r="N8" s="35">
        <v>1.39</v>
      </c>
      <c r="O8" s="34">
        <v>1421</v>
      </c>
      <c r="P8" s="38">
        <v>-1.73</v>
      </c>
    </row>
    <row r="9" spans="1:18" ht="22.8" customHeight="1">
      <c r="A9" s="33" t="s">
        <v>25</v>
      </c>
      <c r="B9" s="34">
        <v>7075</v>
      </c>
      <c r="C9" s="34">
        <v>3138</v>
      </c>
      <c r="D9" s="34">
        <v>3937</v>
      </c>
      <c r="E9" s="34">
        <v>165</v>
      </c>
      <c r="F9" s="35">
        <v>2.34</v>
      </c>
      <c r="G9" s="34">
        <v>155</v>
      </c>
      <c r="H9" s="35">
        <v>2.2000000000000002</v>
      </c>
      <c r="I9" s="36">
        <v>178.4</v>
      </c>
      <c r="J9" s="36">
        <v>8</v>
      </c>
      <c r="K9" s="37">
        <v>-0.40000000000000036</v>
      </c>
      <c r="L9" s="34">
        <v>46109</v>
      </c>
      <c r="M9" s="34">
        <v>37193</v>
      </c>
      <c r="N9" s="35">
        <v>1.25</v>
      </c>
      <c r="O9" s="34">
        <v>1399</v>
      </c>
      <c r="P9" s="38">
        <v>-1.55</v>
      </c>
    </row>
    <row r="10" spans="1:18" ht="22.8" customHeight="1">
      <c r="A10" s="33" t="s">
        <v>26</v>
      </c>
      <c r="B10" s="34">
        <v>7204</v>
      </c>
      <c r="C10" s="34">
        <v>3172</v>
      </c>
      <c r="D10" s="34">
        <v>4032</v>
      </c>
      <c r="E10" s="34">
        <v>172</v>
      </c>
      <c r="F10" s="35">
        <v>2.4</v>
      </c>
      <c r="G10" s="34">
        <v>160</v>
      </c>
      <c r="H10" s="35">
        <v>2.2200000000000002</v>
      </c>
      <c r="I10" s="36">
        <v>177.1</v>
      </c>
      <c r="J10" s="36">
        <v>8.5</v>
      </c>
      <c r="K10" s="37">
        <v>0.5</v>
      </c>
      <c r="L10" s="34">
        <v>46174</v>
      </c>
      <c r="M10" s="34">
        <v>37552</v>
      </c>
      <c r="N10" s="35">
        <v>0.97</v>
      </c>
      <c r="O10" s="34">
        <v>1506</v>
      </c>
      <c r="P10" s="38">
        <v>7.65</v>
      </c>
    </row>
    <row r="11" spans="1:18" ht="22.8" customHeight="1">
      <c r="A11" s="33" t="s">
        <v>27</v>
      </c>
      <c r="B11" s="34">
        <v>7381</v>
      </c>
      <c r="C11" s="34">
        <v>3238</v>
      </c>
      <c r="D11" s="34">
        <v>4144</v>
      </c>
      <c r="E11" s="34">
        <v>188</v>
      </c>
      <c r="F11" s="35">
        <v>2.56</v>
      </c>
      <c r="G11" s="34">
        <v>173</v>
      </c>
      <c r="H11" s="35">
        <v>2.35</v>
      </c>
      <c r="I11" s="36">
        <v>177.9</v>
      </c>
      <c r="J11" s="36">
        <v>8.6</v>
      </c>
      <c r="K11" s="37">
        <v>9.9999999999999645E-2</v>
      </c>
      <c r="L11" s="34">
        <v>47832</v>
      </c>
      <c r="M11" s="34">
        <v>38218</v>
      </c>
      <c r="N11" s="35">
        <v>1.77</v>
      </c>
      <c r="O11" s="34">
        <v>1556</v>
      </c>
      <c r="P11" s="38">
        <v>3.32</v>
      </c>
    </row>
    <row r="12" spans="1:18" ht="22.8" customHeight="1">
      <c r="A12" s="33" t="s">
        <v>28</v>
      </c>
      <c r="B12" s="34">
        <v>7532</v>
      </c>
      <c r="C12" s="34">
        <v>3279</v>
      </c>
      <c r="D12" s="34">
        <v>4253</v>
      </c>
      <c r="E12" s="34">
        <v>177</v>
      </c>
      <c r="F12" s="35">
        <v>2.36</v>
      </c>
      <c r="G12" s="34">
        <v>167</v>
      </c>
      <c r="H12" s="35">
        <v>2.2200000000000002</v>
      </c>
      <c r="I12" s="36">
        <v>175.3</v>
      </c>
      <c r="J12" s="36">
        <v>8.3000000000000007</v>
      </c>
      <c r="K12" s="37">
        <v>-0.29999999999999893</v>
      </c>
      <c r="L12" s="34">
        <v>49024</v>
      </c>
      <c r="M12" s="34">
        <v>38712</v>
      </c>
      <c r="N12" s="35">
        <v>1.29</v>
      </c>
      <c r="O12" s="34">
        <v>1562</v>
      </c>
      <c r="P12" s="38">
        <v>0.39</v>
      </c>
    </row>
    <row r="13" spans="1:18" ht="22.8" customHeight="1">
      <c r="A13" s="33" t="s">
        <v>29</v>
      </c>
      <c r="B13" s="34">
        <v>7637</v>
      </c>
      <c r="C13" s="34">
        <v>3294</v>
      </c>
      <c r="D13" s="34">
        <v>4343</v>
      </c>
      <c r="E13" s="34">
        <v>174</v>
      </c>
      <c r="F13" s="35">
        <v>2.29</v>
      </c>
      <c r="G13" s="34">
        <v>165</v>
      </c>
      <c r="H13" s="35">
        <v>2.17</v>
      </c>
      <c r="I13" s="36">
        <v>169.6</v>
      </c>
      <c r="J13" s="36">
        <v>8.5</v>
      </c>
      <c r="K13" s="37">
        <v>0.19999999999999929</v>
      </c>
      <c r="L13" s="34">
        <v>49266</v>
      </c>
      <c r="M13" s="34">
        <v>39213</v>
      </c>
      <c r="N13" s="35">
        <v>1.29</v>
      </c>
      <c r="O13" s="34">
        <v>1656</v>
      </c>
      <c r="P13" s="38">
        <v>6.02</v>
      </c>
    </row>
    <row r="14" spans="1:18" ht="22.8" customHeight="1">
      <c r="A14" s="33" t="s">
        <v>30</v>
      </c>
      <c r="B14" s="34">
        <v>7769</v>
      </c>
      <c r="C14" s="34">
        <v>3337</v>
      </c>
      <c r="D14" s="34">
        <v>4432</v>
      </c>
      <c r="E14" s="34">
        <v>182</v>
      </c>
      <c r="F14" s="35">
        <v>2.35</v>
      </c>
      <c r="G14" s="34">
        <v>171</v>
      </c>
      <c r="H14" s="35">
        <v>2.2000000000000002</v>
      </c>
      <c r="I14" s="36">
        <v>169.6</v>
      </c>
      <c r="J14" s="36">
        <v>8</v>
      </c>
      <c r="K14" s="37">
        <v>-0.5</v>
      </c>
      <c r="L14" s="34">
        <v>50480</v>
      </c>
      <c r="M14" s="34">
        <v>39928</v>
      </c>
      <c r="N14" s="35">
        <v>1.82</v>
      </c>
      <c r="O14" s="34">
        <v>1724</v>
      </c>
      <c r="P14" s="38">
        <v>4.1100000000000003</v>
      </c>
    </row>
    <row r="15" spans="1:18" ht="22.8" customHeight="1">
      <c r="A15" s="33" t="s">
        <v>31</v>
      </c>
      <c r="B15" s="34">
        <v>7877</v>
      </c>
      <c r="C15" s="34">
        <v>3376</v>
      </c>
      <c r="D15" s="34">
        <v>4500</v>
      </c>
      <c r="E15" s="34">
        <v>186</v>
      </c>
      <c r="F15" s="35">
        <v>2.37</v>
      </c>
      <c r="G15" s="34">
        <v>178</v>
      </c>
      <c r="H15" s="35">
        <v>2.2599999999999998</v>
      </c>
      <c r="I15" s="36">
        <v>169.4</v>
      </c>
      <c r="J15" s="36">
        <v>8.1</v>
      </c>
      <c r="K15" s="37">
        <v>9.9999999999999645E-2</v>
      </c>
      <c r="L15" s="34">
        <v>52407</v>
      </c>
      <c r="M15" s="34">
        <v>40959</v>
      </c>
      <c r="N15" s="35">
        <v>2.58</v>
      </c>
      <c r="O15" s="34">
        <v>1820</v>
      </c>
      <c r="P15" s="38">
        <v>5.57</v>
      </c>
    </row>
    <row r="16" spans="1:18" ht="22.8" customHeight="1">
      <c r="A16" s="33" t="s">
        <v>32</v>
      </c>
      <c r="B16" s="34">
        <v>7967</v>
      </c>
      <c r="C16" s="34">
        <v>3394</v>
      </c>
      <c r="D16" s="34">
        <v>4573</v>
      </c>
      <c r="E16" s="34">
        <v>186</v>
      </c>
      <c r="F16" s="35">
        <v>2.34</v>
      </c>
      <c r="G16" s="34">
        <v>179</v>
      </c>
      <c r="H16" s="35">
        <v>2.25</v>
      </c>
      <c r="I16" s="36">
        <v>169</v>
      </c>
      <c r="J16" s="36">
        <v>7.8</v>
      </c>
      <c r="K16" s="37">
        <v>-0.3</v>
      </c>
      <c r="L16" s="34">
        <v>53657</v>
      </c>
      <c r="M16" s="34">
        <v>41883</v>
      </c>
      <c r="N16" s="35">
        <v>2.2599999999999998</v>
      </c>
      <c r="O16" s="34">
        <v>1841</v>
      </c>
      <c r="P16" s="38">
        <v>1.1499999999999999</v>
      </c>
    </row>
    <row r="17" spans="1:16" ht="22.8" customHeight="1">
      <c r="A17" s="33" t="s">
        <v>33</v>
      </c>
      <c r="B17" s="34">
        <v>7919</v>
      </c>
      <c r="C17" s="34">
        <v>3382</v>
      </c>
      <c r="D17" s="34">
        <v>4537</v>
      </c>
      <c r="E17" s="34">
        <v>149</v>
      </c>
      <c r="F17" s="35">
        <v>1.88</v>
      </c>
      <c r="G17" s="34">
        <v>172</v>
      </c>
      <c r="H17" s="35">
        <v>2.16</v>
      </c>
      <c r="I17" s="36">
        <v>128.80000000000001</v>
      </c>
      <c r="J17" s="36">
        <v>7.2</v>
      </c>
      <c r="K17" s="37">
        <v>-0.20000000000000018</v>
      </c>
      <c r="L17" s="34">
        <v>54259</v>
      </c>
      <c r="M17" s="34">
        <v>41235</v>
      </c>
      <c r="N17" s="35">
        <v>1.98</v>
      </c>
      <c r="O17" s="34">
        <v>1735</v>
      </c>
      <c r="P17" s="35">
        <v>3.89</v>
      </c>
    </row>
    <row r="18" spans="1:16" ht="22.8" customHeight="1">
      <c r="A18" s="33" t="s">
        <v>34</v>
      </c>
      <c r="B18" s="34">
        <v>7927</v>
      </c>
      <c r="C18" s="34">
        <v>3387</v>
      </c>
      <c r="D18" s="34">
        <v>4541</v>
      </c>
      <c r="E18" s="34">
        <v>204</v>
      </c>
      <c r="F18" s="35">
        <v>2.58</v>
      </c>
      <c r="G18" s="34">
        <v>196</v>
      </c>
      <c r="H18" s="35">
        <v>2.4700000000000002</v>
      </c>
      <c r="I18" s="36">
        <v>166.5</v>
      </c>
      <c r="J18" s="36">
        <v>7.9</v>
      </c>
      <c r="K18" s="37">
        <v>-0.4</v>
      </c>
      <c r="L18" s="34">
        <v>46432</v>
      </c>
      <c r="M18" s="34">
        <v>41659</v>
      </c>
      <c r="N18" s="35">
        <v>2.21</v>
      </c>
      <c r="O18" s="34">
        <v>1837</v>
      </c>
      <c r="P18" s="35">
        <v>-1.02</v>
      </c>
    </row>
    <row r="19" spans="1:16" ht="22.8" customHeight="1">
      <c r="A19" s="33" t="s">
        <v>35</v>
      </c>
      <c r="B19" s="34">
        <v>7931</v>
      </c>
      <c r="C19" s="34">
        <v>3387</v>
      </c>
      <c r="D19" s="34">
        <v>4544</v>
      </c>
      <c r="E19" s="34">
        <v>184</v>
      </c>
      <c r="F19" s="35">
        <v>2.3199999999999998</v>
      </c>
      <c r="G19" s="34">
        <v>180</v>
      </c>
      <c r="H19" s="35">
        <v>2.27</v>
      </c>
      <c r="I19" s="36">
        <v>165.6</v>
      </c>
      <c r="J19" s="36">
        <v>8.1</v>
      </c>
      <c r="K19" s="37">
        <v>-0.2</v>
      </c>
      <c r="L19" s="34">
        <v>47766</v>
      </c>
      <c r="M19" s="34">
        <v>41751</v>
      </c>
      <c r="N19" s="35">
        <v>2.5499999999999998</v>
      </c>
      <c r="O19" s="34">
        <v>1885</v>
      </c>
      <c r="P19" s="35">
        <v>3.06</v>
      </c>
    </row>
    <row r="20" spans="1:16" ht="22.8" customHeight="1">
      <c r="A20" s="33" t="s">
        <v>36</v>
      </c>
      <c r="B20" s="34">
        <v>7937</v>
      </c>
      <c r="C20" s="34">
        <v>3387</v>
      </c>
      <c r="D20" s="34">
        <v>4550</v>
      </c>
      <c r="E20" s="34">
        <v>172</v>
      </c>
      <c r="F20" s="35">
        <v>2.17</v>
      </c>
      <c r="G20" s="34">
        <v>167</v>
      </c>
      <c r="H20" s="35">
        <v>2.1</v>
      </c>
      <c r="I20" s="36">
        <v>178.6</v>
      </c>
      <c r="J20" s="36">
        <v>8.1</v>
      </c>
      <c r="K20" s="37">
        <v>-0.2</v>
      </c>
      <c r="L20" s="34">
        <v>50299</v>
      </c>
      <c r="M20" s="34">
        <v>41888</v>
      </c>
      <c r="N20" s="35">
        <v>2.46</v>
      </c>
      <c r="O20" s="34">
        <v>1895</v>
      </c>
      <c r="P20" s="35">
        <v>2.88</v>
      </c>
    </row>
    <row r="21" spans="1:16" ht="22.8" customHeight="1">
      <c r="A21" s="33" t="s">
        <v>37</v>
      </c>
      <c r="B21" s="34">
        <v>7942</v>
      </c>
      <c r="C21" s="34">
        <v>3389</v>
      </c>
      <c r="D21" s="34">
        <v>4552</v>
      </c>
      <c r="E21" s="34">
        <v>183</v>
      </c>
      <c r="F21" s="35">
        <v>2.2999999999999998</v>
      </c>
      <c r="G21" s="34">
        <v>178</v>
      </c>
      <c r="H21" s="35">
        <v>2.2400000000000002</v>
      </c>
      <c r="I21" s="36">
        <v>159.19999999999999</v>
      </c>
      <c r="J21" s="36">
        <v>7.9</v>
      </c>
      <c r="K21" s="37">
        <v>-0.3</v>
      </c>
      <c r="L21" s="34">
        <v>48595</v>
      </c>
      <c r="M21" s="34">
        <v>41762</v>
      </c>
      <c r="N21" s="35">
        <v>2.33</v>
      </c>
      <c r="O21" s="34">
        <v>1867</v>
      </c>
      <c r="P21" s="35">
        <v>1.3</v>
      </c>
    </row>
    <row r="22" spans="1:16" ht="22.8" customHeight="1">
      <c r="A22" s="33" t="s">
        <v>38</v>
      </c>
      <c r="B22" s="34">
        <v>7990</v>
      </c>
      <c r="C22" s="34">
        <v>3404</v>
      </c>
      <c r="D22" s="34">
        <v>4586</v>
      </c>
      <c r="E22" s="34">
        <v>249</v>
      </c>
      <c r="F22" s="35">
        <v>3.14</v>
      </c>
      <c r="G22" s="34">
        <v>201</v>
      </c>
      <c r="H22" s="35">
        <v>2.5299999999999998</v>
      </c>
      <c r="I22" s="36">
        <v>182.9</v>
      </c>
      <c r="J22" s="36">
        <v>7.5</v>
      </c>
      <c r="K22" s="37">
        <v>-0.7</v>
      </c>
      <c r="L22" s="34">
        <v>53133</v>
      </c>
      <c r="M22" s="34">
        <v>41953</v>
      </c>
      <c r="N22" s="35">
        <v>2.4900000000000002</v>
      </c>
      <c r="O22" s="34">
        <v>1755</v>
      </c>
      <c r="P22" s="35">
        <v>-4.88</v>
      </c>
    </row>
    <row r="23" spans="1:16" ht="22.8" customHeight="1">
      <c r="A23" s="33" t="s">
        <v>39</v>
      </c>
      <c r="B23" s="34">
        <v>7994</v>
      </c>
      <c r="C23" s="34">
        <v>3400</v>
      </c>
      <c r="D23" s="34">
        <v>4594</v>
      </c>
      <c r="E23" s="34">
        <v>220</v>
      </c>
      <c r="F23" s="35">
        <v>2.75</v>
      </c>
      <c r="G23" s="34">
        <v>216</v>
      </c>
      <c r="H23" s="35">
        <v>2.7</v>
      </c>
      <c r="I23" s="36">
        <v>175.2</v>
      </c>
      <c r="J23" s="36">
        <v>7.7</v>
      </c>
      <c r="K23" s="37">
        <v>-0.4</v>
      </c>
      <c r="L23" s="34">
        <v>50956</v>
      </c>
      <c r="M23" s="34">
        <v>42102</v>
      </c>
      <c r="N23" s="35">
        <v>2.14</v>
      </c>
      <c r="O23" s="34">
        <v>1801</v>
      </c>
      <c r="P23" s="35">
        <v>-1.85</v>
      </c>
    </row>
    <row r="24" spans="1:16" ht="22.8" customHeight="1">
      <c r="A24" s="33" t="s">
        <v>40</v>
      </c>
      <c r="B24" s="34">
        <v>7990</v>
      </c>
      <c r="C24" s="34">
        <v>3396</v>
      </c>
      <c r="D24" s="34">
        <v>4594</v>
      </c>
      <c r="E24" s="34">
        <v>211</v>
      </c>
      <c r="F24" s="35">
        <v>2.64</v>
      </c>
      <c r="G24" s="34">
        <v>215</v>
      </c>
      <c r="H24" s="35">
        <v>2.68</v>
      </c>
      <c r="I24" s="36">
        <v>163.19999999999999</v>
      </c>
      <c r="J24" s="36">
        <v>7.7</v>
      </c>
      <c r="K24" s="37">
        <v>-0.5</v>
      </c>
      <c r="L24" s="34">
        <v>49325</v>
      </c>
      <c r="M24" s="34">
        <v>41872</v>
      </c>
      <c r="N24" s="35">
        <v>1.78</v>
      </c>
      <c r="O24" s="34">
        <v>1827</v>
      </c>
      <c r="P24" s="35">
        <v>-1.93</v>
      </c>
    </row>
    <row r="25" spans="1:16" ht="22.8" customHeight="1">
      <c r="A25" s="33" t="s">
        <v>41</v>
      </c>
      <c r="B25" s="34">
        <v>7998</v>
      </c>
      <c r="C25" s="34">
        <v>3398</v>
      </c>
      <c r="D25" s="34">
        <v>4599</v>
      </c>
      <c r="E25" s="34">
        <v>186</v>
      </c>
      <c r="F25" s="35">
        <v>2.3199999999999998</v>
      </c>
      <c r="G25" s="34">
        <v>178</v>
      </c>
      <c r="H25" s="35">
        <v>2.23</v>
      </c>
      <c r="I25" s="36">
        <v>176.4</v>
      </c>
      <c r="J25" s="36">
        <v>8</v>
      </c>
      <c r="K25" s="37">
        <v>-0.2</v>
      </c>
      <c r="L25" s="34">
        <v>46865</v>
      </c>
      <c r="M25" s="34">
        <v>42075</v>
      </c>
      <c r="N25" s="35">
        <v>2.0499999999999998</v>
      </c>
      <c r="O25" s="34">
        <v>1883</v>
      </c>
      <c r="P25" s="35">
        <v>0.16</v>
      </c>
    </row>
    <row r="26" spans="1:16" ht="22.8" customHeight="1">
      <c r="A26" s="33" t="s">
        <v>42</v>
      </c>
      <c r="B26" s="34">
        <v>8012</v>
      </c>
      <c r="C26" s="34">
        <v>3402</v>
      </c>
      <c r="D26" s="34">
        <v>4610</v>
      </c>
      <c r="E26" s="34">
        <v>165</v>
      </c>
      <c r="F26" s="35">
        <v>2.06</v>
      </c>
      <c r="G26" s="34">
        <v>150</v>
      </c>
      <c r="H26" s="35">
        <v>1.88</v>
      </c>
      <c r="I26" s="36">
        <v>171.6</v>
      </c>
      <c r="J26" s="36">
        <v>8.1</v>
      </c>
      <c r="K26" s="37">
        <v>0.3</v>
      </c>
      <c r="L26" s="34">
        <v>47930</v>
      </c>
      <c r="M26" s="34">
        <v>42098</v>
      </c>
      <c r="N26" s="35">
        <v>2.08</v>
      </c>
      <c r="O26" s="34">
        <v>1898</v>
      </c>
      <c r="P26" s="35">
        <v>5.56</v>
      </c>
    </row>
    <row r="27" spans="1:16" ht="22.8" customHeight="1">
      <c r="A27" s="33" t="s">
        <v>43</v>
      </c>
      <c r="B27" s="34">
        <v>8019</v>
      </c>
      <c r="C27" s="34">
        <v>3403</v>
      </c>
      <c r="D27" s="34">
        <v>4616</v>
      </c>
      <c r="E27" s="34">
        <v>146</v>
      </c>
      <c r="F27" s="35">
        <v>1.82</v>
      </c>
      <c r="G27" s="34">
        <v>139</v>
      </c>
      <c r="H27" s="35">
        <v>1.74</v>
      </c>
      <c r="I27" s="36">
        <v>178</v>
      </c>
      <c r="J27" s="36">
        <v>8.3000000000000007</v>
      </c>
      <c r="K27" s="37">
        <v>0.5</v>
      </c>
      <c r="L27" s="34">
        <v>54310</v>
      </c>
      <c r="M27" s="34">
        <v>42492</v>
      </c>
      <c r="N27" s="35">
        <v>2.69</v>
      </c>
      <c r="O27" s="34">
        <v>1967</v>
      </c>
      <c r="P27" s="35">
        <v>8.61</v>
      </c>
    </row>
    <row r="28" spans="1:16" ht="22.8" customHeight="1">
      <c r="A28" s="39" t="s">
        <v>44</v>
      </c>
      <c r="B28" s="34">
        <v>7978</v>
      </c>
      <c r="C28" s="34">
        <v>3396</v>
      </c>
      <c r="D28" s="34">
        <v>4582</v>
      </c>
      <c r="E28" s="34">
        <v>172</v>
      </c>
      <c r="F28" s="35">
        <v>2.15</v>
      </c>
      <c r="G28" s="34">
        <v>191</v>
      </c>
      <c r="H28" s="35">
        <v>2.39</v>
      </c>
      <c r="I28" s="36">
        <v>160.9</v>
      </c>
      <c r="J28" s="36">
        <v>8.1</v>
      </c>
      <c r="K28" s="37">
        <v>0.5</v>
      </c>
      <c r="L28" s="34">
        <v>65497</v>
      </c>
      <c r="M28" s="34">
        <v>42329</v>
      </c>
      <c r="N28" s="35">
        <v>1.92</v>
      </c>
      <c r="O28" s="34">
        <v>1937</v>
      </c>
      <c r="P28" s="38">
        <v>9.5</v>
      </c>
    </row>
    <row r="29" spans="1:16" ht="22.8" customHeight="1">
      <c r="A29" s="33" t="s">
        <v>45</v>
      </c>
      <c r="B29" s="34">
        <v>7993</v>
      </c>
      <c r="C29" s="34">
        <v>3392</v>
      </c>
      <c r="D29" s="34">
        <v>4600</v>
      </c>
      <c r="E29" s="34">
        <v>153</v>
      </c>
      <c r="F29" s="35">
        <v>1.91</v>
      </c>
      <c r="G29" s="34">
        <v>180</v>
      </c>
      <c r="H29" s="35">
        <v>2.2400000000000002</v>
      </c>
      <c r="I29" s="36">
        <v>145.9</v>
      </c>
      <c r="J29" s="36">
        <v>8.3000000000000007</v>
      </c>
      <c r="K29" s="37">
        <v>0.7</v>
      </c>
      <c r="L29" s="34">
        <v>99084</v>
      </c>
      <c r="M29" s="34">
        <v>42359</v>
      </c>
      <c r="N29" s="35">
        <v>1.59</v>
      </c>
      <c r="O29" s="34">
        <v>1992</v>
      </c>
      <c r="P29" s="35">
        <v>14.68</v>
      </c>
    </row>
    <row r="30" spans="1:16" ht="22.8" customHeight="1">
      <c r="A30" s="39" t="s">
        <v>46</v>
      </c>
      <c r="B30" s="34">
        <v>7980</v>
      </c>
      <c r="C30" s="34">
        <v>3398</v>
      </c>
      <c r="D30" s="34">
        <v>4582</v>
      </c>
      <c r="E30" s="34">
        <v>190</v>
      </c>
      <c r="F30" s="35">
        <v>2.37</v>
      </c>
      <c r="G30" s="34">
        <v>202</v>
      </c>
      <c r="H30" s="35">
        <v>2.5299999999999998</v>
      </c>
      <c r="I30" s="36">
        <v>161.4</v>
      </c>
      <c r="J30" s="36">
        <v>8.1</v>
      </c>
      <c r="K30" s="37">
        <f>J30-J17</f>
        <v>0.89999999999999947</v>
      </c>
      <c r="L30" s="34">
        <v>49559</v>
      </c>
      <c r="M30" s="34">
        <v>42315</v>
      </c>
      <c r="N30" s="35">
        <f>M30/M17*100-100</f>
        <v>2.6191342306293137</v>
      </c>
      <c r="O30" s="34">
        <v>1930</v>
      </c>
      <c r="P30" s="35">
        <f>O30/O17*100-100</f>
        <v>11.239193083573483</v>
      </c>
    </row>
    <row r="31" spans="1:16" ht="22.8" customHeight="1" thickBot="1">
      <c r="A31" s="39" t="s">
        <v>47</v>
      </c>
      <c r="B31" s="34">
        <v>7961</v>
      </c>
      <c r="C31" s="34">
        <v>3397</v>
      </c>
      <c r="D31" s="34">
        <v>4563</v>
      </c>
      <c r="E31" s="34">
        <v>173</v>
      </c>
      <c r="F31" s="35">
        <v>2.17</v>
      </c>
      <c r="G31" s="34">
        <v>193</v>
      </c>
      <c r="H31" s="35">
        <v>2.41</v>
      </c>
      <c r="I31" s="36">
        <v>175.6</v>
      </c>
      <c r="J31" s="36">
        <v>8</v>
      </c>
      <c r="K31" s="37">
        <f>J31-J18</f>
        <v>9.9999999999999645E-2</v>
      </c>
      <c r="L31" s="34">
        <v>47750</v>
      </c>
      <c r="M31" s="34">
        <v>42309</v>
      </c>
      <c r="N31" s="35">
        <f>M31/M18*100-100</f>
        <v>1.560287092825078</v>
      </c>
      <c r="O31" s="34">
        <v>1888</v>
      </c>
      <c r="P31" s="35">
        <f>O31/O18*100-100</f>
        <v>2.7762656505171464</v>
      </c>
    </row>
    <row r="32" spans="1:16" ht="22.8" customHeight="1">
      <c r="A32" s="40" t="s">
        <v>48</v>
      </c>
      <c r="B32" s="41"/>
      <c r="C32" s="41"/>
      <c r="D32" s="41"/>
      <c r="E32" s="41"/>
      <c r="F32" s="42"/>
      <c r="G32" s="41"/>
      <c r="H32" s="42"/>
      <c r="I32" s="43"/>
      <c r="J32" s="43"/>
      <c r="K32" s="44"/>
      <c r="L32" s="41"/>
      <c r="M32" s="41"/>
      <c r="N32" s="42"/>
      <c r="O32" s="41"/>
      <c r="P32" s="45"/>
    </row>
    <row r="33" spans="1:17" ht="22.8" customHeight="1">
      <c r="A33" s="46" t="s">
        <v>49</v>
      </c>
      <c r="B33" s="47">
        <v>-19</v>
      </c>
      <c r="C33" s="47">
        <v>-1</v>
      </c>
      <c r="D33" s="47">
        <v>-19</v>
      </c>
      <c r="E33" s="47">
        <v>-17</v>
      </c>
      <c r="F33" s="48">
        <v>-0.20000000000000018</v>
      </c>
      <c r="G33" s="47">
        <v>-9</v>
      </c>
      <c r="H33" s="48">
        <v>-0.11999999999999966</v>
      </c>
      <c r="I33" s="49">
        <v>14.199999999999989</v>
      </c>
      <c r="J33" s="49">
        <v>-9.9999999999999645E-2</v>
      </c>
      <c r="K33" s="50"/>
      <c r="L33" s="47">
        <v>-1809</v>
      </c>
      <c r="M33" s="47">
        <v>-6</v>
      </c>
      <c r="N33" s="50"/>
      <c r="O33" s="47">
        <v>-42</v>
      </c>
      <c r="P33" s="50"/>
    </row>
    <row r="34" spans="1:17" ht="22.8" customHeight="1">
      <c r="A34" s="46" t="s">
        <v>50</v>
      </c>
      <c r="B34" s="51">
        <v>34</v>
      </c>
      <c r="C34" s="47">
        <v>10</v>
      </c>
      <c r="D34" s="47">
        <v>22</v>
      </c>
      <c r="E34" s="47">
        <v>-31</v>
      </c>
      <c r="F34" s="48">
        <v>-0.41000000000000014</v>
      </c>
      <c r="G34" s="47">
        <v>-3</v>
      </c>
      <c r="H34" s="48">
        <v>-6.0000000000000053E-2</v>
      </c>
      <c r="I34" s="49">
        <v>9.0999999999999943</v>
      </c>
      <c r="J34" s="49">
        <v>9.9999999999999645E-2</v>
      </c>
      <c r="K34" s="50"/>
      <c r="L34" s="47">
        <v>1318</v>
      </c>
      <c r="M34" s="47">
        <v>650</v>
      </c>
      <c r="N34" s="50"/>
      <c r="O34" s="47">
        <v>51</v>
      </c>
      <c r="P34" s="50"/>
    </row>
    <row r="35" spans="1:17" ht="22.8" customHeight="1">
      <c r="A35" s="46" t="s">
        <v>51</v>
      </c>
      <c r="B35" s="51">
        <v>49</v>
      </c>
      <c r="C35" s="47">
        <v>9</v>
      </c>
      <c r="D35" s="47">
        <v>40</v>
      </c>
      <c r="E35" s="47">
        <v>-1</v>
      </c>
      <c r="F35" s="48">
        <v>-3.0000000000000249E-2</v>
      </c>
      <c r="G35" s="47">
        <v>17</v>
      </c>
      <c r="H35" s="48">
        <v>0.18999999999999995</v>
      </c>
      <c r="I35" s="49">
        <v>1.8000000000000114</v>
      </c>
      <c r="J35" s="49">
        <v>0.5</v>
      </c>
      <c r="K35" s="50"/>
      <c r="L35" s="47">
        <v>533</v>
      </c>
      <c r="M35" s="47">
        <v>799</v>
      </c>
      <c r="N35" s="50"/>
      <c r="O35" s="47">
        <v>168</v>
      </c>
      <c r="P35" s="50"/>
    </row>
    <row r="36" spans="1:17" ht="22.8" customHeight="1">
      <c r="A36" s="52" t="s">
        <v>52</v>
      </c>
      <c r="B36" s="53"/>
      <c r="C36" s="53"/>
      <c r="D36" s="53"/>
      <c r="E36" s="54"/>
      <c r="F36" s="55"/>
      <c r="G36" s="53"/>
      <c r="H36" s="55"/>
      <c r="I36" s="55"/>
      <c r="J36" s="55"/>
      <c r="K36" s="53"/>
      <c r="L36" s="56"/>
      <c r="M36" s="53"/>
      <c r="N36" s="53"/>
      <c r="O36" s="53"/>
      <c r="P36" s="53"/>
    </row>
    <row r="37" spans="1:17" ht="22.8" customHeight="1">
      <c r="A37" s="46" t="s">
        <v>49</v>
      </c>
      <c r="B37" s="57">
        <v>-0.24307886867951822</v>
      </c>
      <c r="C37" s="48">
        <v>-1.6509998260715975E-2</v>
      </c>
      <c r="D37" s="48">
        <v>-0.41109208816317278</v>
      </c>
      <c r="E37" s="48">
        <v>-8.7085598578366472</v>
      </c>
      <c r="F37" s="48"/>
      <c r="G37" s="48">
        <v>-4.7033550137111035</v>
      </c>
      <c r="H37" s="48"/>
      <c r="I37" s="48">
        <v>8.7980173482032171</v>
      </c>
      <c r="J37" s="48">
        <v>-1.2345679012345556</v>
      </c>
      <c r="K37" s="48"/>
      <c r="L37" s="48">
        <v>-3.650194717407544</v>
      </c>
      <c r="M37" s="48">
        <v>-1.4179369018080479E-2</v>
      </c>
      <c r="N37" s="48"/>
      <c r="O37" s="48">
        <v>-2.176165803108816</v>
      </c>
      <c r="P37" s="48"/>
    </row>
    <row r="38" spans="1:17" ht="22.8" customHeight="1">
      <c r="A38" s="46" t="s">
        <v>53</v>
      </c>
      <c r="B38" s="57">
        <v>0.42460838930504963</v>
      </c>
      <c r="C38" s="48">
        <v>0.32014995845315752</v>
      </c>
      <c r="D38" s="48">
        <v>0.50251831779146983</v>
      </c>
      <c r="E38" s="48">
        <v>-15.278423465967208</v>
      </c>
      <c r="F38" s="48"/>
      <c r="G38" s="48">
        <v>-1.766953930617845</v>
      </c>
      <c r="H38" s="48"/>
      <c r="I38" s="48">
        <v>5.4654654654654706</v>
      </c>
      <c r="J38" s="48">
        <v>1.265822784810112</v>
      </c>
      <c r="K38" s="48"/>
      <c r="L38" s="48">
        <v>2.8385596140592781</v>
      </c>
      <c r="M38" s="48">
        <v>1.560287092825078</v>
      </c>
      <c r="N38" s="48"/>
      <c r="O38" s="48">
        <v>2.7762656505171464</v>
      </c>
      <c r="P38" s="48"/>
    </row>
    <row r="39" spans="1:17" ht="22.8" customHeight="1" thickBot="1">
      <c r="A39" s="58" t="s">
        <v>51</v>
      </c>
      <c r="B39" s="59">
        <v>0.61473931562056805</v>
      </c>
      <c r="C39" s="60">
        <v>0.26579528802412256</v>
      </c>
      <c r="D39" s="60">
        <v>0.87492170704510386</v>
      </c>
      <c r="E39" s="60">
        <v>-0.3072374713776469</v>
      </c>
      <c r="F39" s="60"/>
      <c r="G39" s="60">
        <v>9.6737404938880047</v>
      </c>
      <c r="H39" s="60"/>
      <c r="I39" s="60">
        <v>1.1313639220616096</v>
      </c>
      <c r="J39" s="60">
        <v>6.5789473684210691</v>
      </c>
      <c r="K39" s="60"/>
      <c r="L39" s="60">
        <v>0.82045440551689808</v>
      </c>
      <c r="M39" s="60">
        <v>1.9239104261979207</v>
      </c>
      <c r="N39" s="60"/>
      <c r="O39" s="60">
        <v>9.4968908988128931</v>
      </c>
      <c r="P39" s="60"/>
    </row>
    <row r="40" spans="1:17" ht="3.6" customHeight="1">
      <c r="A40" s="20"/>
      <c r="B40" s="50"/>
      <c r="C40" s="50"/>
      <c r="D40" s="50"/>
      <c r="E40" s="61"/>
      <c r="F40" s="62"/>
      <c r="G40" s="61"/>
      <c r="H40" s="62"/>
      <c r="I40" s="63"/>
      <c r="J40" s="63"/>
      <c r="K40" s="61"/>
      <c r="L40" s="61"/>
      <c r="M40" s="61"/>
      <c r="N40" s="61"/>
      <c r="O40" s="61"/>
      <c r="P40" s="61"/>
    </row>
    <row r="41" spans="1:17" ht="34.200000000000003" customHeight="1">
      <c r="A41" s="64" t="s">
        <v>54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6"/>
    </row>
    <row r="42" spans="1:17" ht="30" customHeight="1">
      <c r="A42" s="64" t="s">
        <v>55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6"/>
    </row>
    <row r="43" spans="1:17" ht="30" customHeight="1">
      <c r="A43" s="64" t="s">
        <v>56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6"/>
    </row>
    <row r="44" spans="1:17" ht="24" customHeight="1">
      <c r="A44" s="65" t="s">
        <v>57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6"/>
    </row>
    <row r="45" spans="1:17" ht="33.6" customHeight="1">
      <c r="A45" s="67" t="s">
        <v>58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</sheetData>
  <mergeCells count="16">
    <mergeCell ref="O5:P5"/>
    <mergeCell ref="A41:P41"/>
    <mergeCell ref="A42:P42"/>
    <mergeCell ref="A43:P43"/>
    <mergeCell ref="A44:P44"/>
    <mergeCell ref="A45:P45"/>
    <mergeCell ref="A1:P1"/>
    <mergeCell ref="A3:A7"/>
    <mergeCell ref="B3:D3"/>
    <mergeCell ref="E3:P3"/>
    <mergeCell ref="E4:F4"/>
    <mergeCell ref="G4:H4"/>
    <mergeCell ref="I4:K4"/>
    <mergeCell ref="L4:P4"/>
    <mergeCell ref="J5:K5"/>
    <mergeCell ref="M5:N5"/>
  </mergeCells>
  <phoneticPr fontId="4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楊紹銓</dc:creator>
  <cp:lastModifiedBy>楊紹銓</cp:lastModifiedBy>
  <dcterms:created xsi:type="dcterms:W3CDTF">2020-05-08T01:17:34Z</dcterms:created>
  <dcterms:modified xsi:type="dcterms:W3CDTF">2020-05-08T01:18:49Z</dcterms:modified>
</cp:coreProperties>
</file>