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195" windowHeight="8790" activeTab="0"/>
  </bookViews>
  <sheets>
    <sheet name="簡明比較分析表" sheetId="1" r:id="rId1"/>
  </sheets>
  <definedNames>
    <definedName name="_xlnm.Print_Area" localSheetId="0">'簡明比較分析表'!$A$1:$F$41</definedName>
  </definedNames>
  <calcPr fullCalcOnLoad="1"/>
</workbook>
</file>

<file path=xl/sharedStrings.xml><?xml version="1.0" encoding="utf-8"?>
<sst xmlns="http://schemas.openxmlformats.org/spreadsheetml/2006/main" count="49" uniqueCount="46">
  <si>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</si>
  <si>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</si>
  <si>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</si>
  <si>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</si>
  <si>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</si>
  <si>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</si>
  <si>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</si>
  <si>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</si>
  <si>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</si>
  <si>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t>歲入歲出簡明比較分析表</t>
  </si>
  <si>
    <t>單位︰新臺幣元</t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</si>
  <si>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</si>
  <si>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t>中央政府總預算半年結算報告</t>
  </si>
  <si>
    <t>_</t>
  </si>
  <si>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</si>
  <si>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</si>
  <si>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</si>
  <si>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</si>
  <si>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</si>
  <si>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</si>
  <si>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</si>
  <si>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</si>
  <si>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</si>
  <si>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</si>
  <si>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</si>
  <si>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</si>
  <si>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</si>
  <si>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</si>
  <si>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</si>
  <si>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</si>
  <si>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</si>
  <si>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</si>
  <si>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</si>
  <si>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</si>
  <si>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</si>
  <si>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</si>
  <si>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</si>
  <si>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</si>
  <si>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</si>
  <si>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</si>
  <si>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</si>
  <si>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24.</t>
    </r>
    <r>
      <rPr>
        <sz val="10"/>
        <rFont val="新細明體"/>
        <family val="1"/>
      </rPr>
      <t>海岸巡防署主管</t>
    </r>
  </si>
  <si>
    <r>
      <t>25.</t>
    </r>
    <r>
      <rPr>
        <sz val="10"/>
        <rFont val="新細明體"/>
        <family val="1"/>
      </rPr>
      <t>省市地方政府</t>
    </r>
  </si>
  <si>
    <r>
      <t>26.</t>
    </r>
    <r>
      <rPr>
        <sz val="10"/>
        <rFont val="新細明體"/>
        <family val="1"/>
      </rPr>
      <t>災害準備金</t>
    </r>
  </si>
  <si>
    <r>
      <t>27.</t>
    </r>
    <r>
      <rPr>
        <sz val="10"/>
        <rFont val="新細明體"/>
        <family val="1"/>
      </rPr>
      <t>第二預備金</t>
    </r>
  </si>
  <si>
    <r>
      <t>1.</t>
    </r>
    <r>
      <rPr>
        <sz val="10"/>
        <rFont val="新細明體"/>
        <family val="1"/>
      </rPr>
      <t>稅課收入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</si>
</sst>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</numFmts>
  <fonts count="1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76" fontId="12" fillId="0" borderId="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3" fillId="0" borderId="6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176" fontId="12" fillId="0" borderId="8" xfId="0" applyNumberFormat="1" applyFont="1" applyBorder="1" applyAlignment="1">
      <alignment/>
    </xf>
    <xf numFmtId="41" fontId="13" fillId="0" borderId="6" xfId="0" applyNumberFormat="1" applyFont="1" applyBorder="1" applyAlignment="1">
      <alignment horizontal="right"/>
    </xf>
    <xf numFmtId="41" fontId="13" fillId="0" borderId="6" xfId="0" applyNumberFormat="1" applyFont="1" applyBorder="1" applyAlignment="1">
      <alignment/>
    </xf>
    <xf numFmtId="41" fontId="13" fillId="0" borderId="8" xfId="0" applyNumberFormat="1" applyFont="1" applyBorder="1" applyAlignment="1">
      <alignment/>
    </xf>
    <xf numFmtId="41" fontId="12" fillId="0" borderId="6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workbookViewId="0" topLeftCell="A1">
      <pane ySplit="4" topLeftCell="BM19" activePane="bottomLeft" state="frozen"/>
      <selection pane="topLeft" activeCell="A1" sqref="A1"/>
      <selection pane="bottomLeft" activeCell="A7" sqref="A7"/>
    </sheetView>
  </sheetViews>
  <sheetFormatPr defaultColWidth="9.00390625" defaultRowHeight="16.5"/>
  <cols>
    <col min="1" max="1" width="25.2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51" customHeight="1">
      <c r="A1" s="31" t="s">
        <v>12</v>
      </c>
      <c r="B1" s="31"/>
      <c r="C1" s="31"/>
      <c r="D1" s="31"/>
      <c r="E1" s="31"/>
      <c r="F1" s="31"/>
      <c r="G1" s="1"/>
    </row>
    <row r="2" spans="1:7" s="2" customFormat="1" ht="30">
      <c r="A2" s="32" t="s">
        <v>9</v>
      </c>
      <c r="B2" s="32"/>
      <c r="C2" s="32"/>
      <c r="D2" s="32"/>
      <c r="E2" s="32"/>
      <c r="F2" s="32"/>
      <c r="G2" s="1"/>
    </row>
    <row r="3" spans="1:7" s="4" customFormat="1" ht="21" customHeight="1" thickBot="1">
      <c r="A3" s="15" t="s">
        <v>11</v>
      </c>
      <c r="B3" s="14"/>
      <c r="C3" s="14"/>
      <c r="D3" s="14"/>
      <c r="E3" s="14"/>
      <c r="F3" s="16" t="s">
        <v>10</v>
      </c>
      <c r="G3" s="3"/>
    </row>
    <row r="4" spans="1:7" ht="42" customHeight="1">
      <c r="A4" s="9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5"/>
    </row>
    <row r="5" spans="1:13" s="2" customFormat="1" ht="23.25" customHeight="1">
      <c r="A5" s="8" t="s">
        <v>6</v>
      </c>
      <c r="B5" s="17">
        <f>SUM(B6:B10)</f>
        <v>1552172739000</v>
      </c>
      <c r="C5" s="17">
        <f>SUM(C6:C10)</f>
        <v>680573545000</v>
      </c>
      <c r="D5" s="17">
        <f>SUM(D6:D10)</f>
        <v>672160943813.35</v>
      </c>
      <c r="E5" s="18">
        <f aca="true" t="shared" si="0" ref="E5:E10">D5/C5*100</f>
        <v>98.7638953573122</v>
      </c>
      <c r="F5" s="19">
        <f aca="true" t="shared" si="1" ref="F5:F10">C5-D5</f>
        <v>8412601186.650024</v>
      </c>
      <c r="G5" s="7"/>
      <c r="H5" s="7"/>
      <c r="I5" s="7"/>
      <c r="J5" s="7"/>
      <c r="K5" s="7"/>
      <c r="L5" s="7"/>
      <c r="M5" s="7"/>
    </row>
    <row r="6" spans="1:6" ht="17.25" customHeight="1">
      <c r="A6" s="29" t="s">
        <v>45</v>
      </c>
      <c r="B6" s="20">
        <v>1126357000000</v>
      </c>
      <c r="C6" s="20">
        <v>614945300000</v>
      </c>
      <c r="D6" s="20">
        <v>606619974671</v>
      </c>
      <c r="E6" s="21">
        <f t="shared" si="0"/>
        <v>98.64616815040297</v>
      </c>
      <c r="F6" s="22">
        <f t="shared" si="1"/>
        <v>8325325329</v>
      </c>
    </row>
    <row r="7" spans="1:6" ht="17.25" customHeight="1">
      <c r="A7" s="29" t="s">
        <v>14</v>
      </c>
      <c r="B7" s="20">
        <v>255849364000</v>
      </c>
      <c r="C7" s="20">
        <v>25000000</v>
      </c>
      <c r="D7" s="20">
        <v>15025000000</v>
      </c>
      <c r="E7" s="23">
        <f t="shared" si="0"/>
        <v>60100</v>
      </c>
      <c r="F7" s="22">
        <f t="shared" si="1"/>
        <v>-15000000000</v>
      </c>
    </row>
    <row r="8" spans="1:6" ht="17.25" customHeight="1">
      <c r="A8" s="29" t="s">
        <v>15</v>
      </c>
      <c r="B8" s="20">
        <v>84442284000</v>
      </c>
      <c r="C8" s="20">
        <v>34030245000</v>
      </c>
      <c r="D8" s="20">
        <v>29366585823.5</v>
      </c>
      <c r="E8" s="21">
        <f t="shared" si="0"/>
        <v>86.29554628096271</v>
      </c>
      <c r="F8" s="22">
        <f t="shared" si="1"/>
        <v>4663659176.5</v>
      </c>
    </row>
    <row r="9" spans="1:6" ht="17.25" customHeight="1">
      <c r="A9" s="29" t="s">
        <v>16</v>
      </c>
      <c r="B9" s="20">
        <v>66436461000</v>
      </c>
      <c r="C9" s="20">
        <v>26602364000</v>
      </c>
      <c r="D9" s="20">
        <v>14297006653</v>
      </c>
      <c r="E9" s="21">
        <f t="shared" si="0"/>
        <v>53.74336902164033</v>
      </c>
      <c r="F9" s="22">
        <f t="shared" si="1"/>
        <v>12305357347</v>
      </c>
    </row>
    <row r="10" spans="1:6" ht="17.25" customHeight="1">
      <c r="A10" s="29" t="s">
        <v>17</v>
      </c>
      <c r="B10" s="20">
        <v>19087630000</v>
      </c>
      <c r="C10" s="20">
        <v>4970636000</v>
      </c>
      <c r="D10" s="20">
        <v>6852376665.85</v>
      </c>
      <c r="E10" s="21">
        <f t="shared" si="0"/>
        <v>137.85714073309734</v>
      </c>
      <c r="F10" s="22">
        <f t="shared" si="1"/>
        <v>-1881740665.8500004</v>
      </c>
    </row>
    <row r="11" spans="1:6" ht="7.5" customHeight="1">
      <c r="A11" s="29"/>
      <c r="B11" s="20"/>
      <c r="C11" s="20"/>
      <c r="D11" s="20"/>
      <c r="E11" s="21"/>
      <c r="F11" s="22"/>
    </row>
    <row r="12" spans="1:6" s="2" customFormat="1" ht="24" customHeight="1">
      <c r="A12" s="8" t="s">
        <v>7</v>
      </c>
      <c r="B12" s="17">
        <f>SUM(B13:B39)</f>
        <v>1714937403000</v>
      </c>
      <c r="C12" s="17">
        <f>SUM(C13:C39)</f>
        <v>889923493046</v>
      </c>
      <c r="D12" s="17">
        <f>SUM(D13:D39)</f>
        <v>821368064370</v>
      </c>
      <c r="E12" s="18">
        <f aca="true" t="shared" si="2" ref="E12:E37">D12/C12*100</f>
        <v>92.2964806287616</v>
      </c>
      <c r="F12" s="24">
        <f aca="true" t="shared" si="3" ref="F12:F40">C12-D12</f>
        <v>68555428676</v>
      </c>
    </row>
    <row r="13" spans="1:6" ht="17.25" customHeight="1">
      <c r="A13" s="29" t="s">
        <v>18</v>
      </c>
      <c r="B13" s="20">
        <v>13460093000</v>
      </c>
      <c r="C13" s="20">
        <v>6156216000</v>
      </c>
      <c r="D13" s="20">
        <v>4612521328</v>
      </c>
      <c r="E13" s="21">
        <f t="shared" si="2"/>
        <v>74.92461810956601</v>
      </c>
      <c r="F13" s="22">
        <f t="shared" si="3"/>
        <v>1543694672</v>
      </c>
    </row>
    <row r="14" spans="1:6" ht="17.25" customHeight="1">
      <c r="A14" s="29" t="s">
        <v>19</v>
      </c>
      <c r="B14" s="20">
        <v>42868827000</v>
      </c>
      <c r="C14" s="20">
        <v>19992656000</v>
      </c>
      <c r="D14" s="20">
        <v>16182815515</v>
      </c>
      <c r="E14" s="21">
        <f t="shared" si="2"/>
        <v>80.94380013841082</v>
      </c>
      <c r="F14" s="22">
        <f t="shared" si="3"/>
        <v>3809840485</v>
      </c>
    </row>
    <row r="15" spans="1:6" ht="17.25" customHeight="1">
      <c r="A15" s="29" t="s">
        <v>20</v>
      </c>
      <c r="B15" s="20">
        <v>3533469000</v>
      </c>
      <c r="C15" s="20">
        <v>1759542000</v>
      </c>
      <c r="D15" s="20">
        <v>1646974749</v>
      </c>
      <c r="E15" s="21">
        <f t="shared" si="2"/>
        <v>93.60246865377468</v>
      </c>
      <c r="F15" s="22">
        <f t="shared" si="3"/>
        <v>112567251</v>
      </c>
    </row>
    <row r="16" spans="1:6" ht="17.25" customHeight="1">
      <c r="A16" s="29" t="s">
        <v>21</v>
      </c>
      <c r="B16" s="20">
        <v>18728888000</v>
      </c>
      <c r="C16" s="20">
        <v>10504681000</v>
      </c>
      <c r="D16" s="20">
        <v>9753819798</v>
      </c>
      <c r="E16" s="21">
        <f t="shared" si="2"/>
        <v>92.85212752295857</v>
      </c>
      <c r="F16" s="22">
        <f t="shared" si="3"/>
        <v>750861202</v>
      </c>
    </row>
    <row r="17" spans="1:6" ht="17.25" customHeight="1">
      <c r="A17" s="29" t="s">
        <v>22</v>
      </c>
      <c r="B17" s="20">
        <v>22191988000</v>
      </c>
      <c r="C17" s="20">
        <v>13796278000</v>
      </c>
      <c r="D17" s="20">
        <v>13239935396</v>
      </c>
      <c r="E17" s="21">
        <f t="shared" si="2"/>
        <v>95.96744423387236</v>
      </c>
      <c r="F17" s="22">
        <f t="shared" si="3"/>
        <v>556342604</v>
      </c>
    </row>
    <row r="18" spans="1:6" ht="17.25" customHeight="1">
      <c r="A18" s="29" t="s">
        <v>23</v>
      </c>
      <c r="B18" s="20">
        <v>2055086000</v>
      </c>
      <c r="C18" s="20">
        <v>1225516000</v>
      </c>
      <c r="D18" s="20">
        <v>1154130233</v>
      </c>
      <c r="E18" s="21">
        <f t="shared" si="2"/>
        <v>94.1750440630722</v>
      </c>
      <c r="F18" s="22">
        <f t="shared" si="3"/>
        <v>71385767</v>
      </c>
    </row>
    <row r="19" spans="1:6" ht="17.25" customHeight="1">
      <c r="A19" s="29" t="s">
        <v>24</v>
      </c>
      <c r="B19" s="20">
        <v>135035049000</v>
      </c>
      <c r="C19" s="20">
        <v>66936719000</v>
      </c>
      <c r="D19" s="20">
        <v>61717339365</v>
      </c>
      <c r="E19" s="21">
        <f t="shared" si="2"/>
        <v>92.20251647679355</v>
      </c>
      <c r="F19" s="22">
        <f t="shared" si="3"/>
        <v>5219379635</v>
      </c>
    </row>
    <row r="20" spans="1:6" ht="17.25" customHeight="1">
      <c r="A20" s="29" t="s">
        <v>25</v>
      </c>
      <c r="B20" s="20">
        <v>30733799000</v>
      </c>
      <c r="C20" s="20">
        <v>15539219000</v>
      </c>
      <c r="D20" s="20">
        <v>11056308843</v>
      </c>
      <c r="E20" s="21">
        <f t="shared" si="2"/>
        <v>71.15099441612863</v>
      </c>
      <c r="F20" s="22">
        <f t="shared" si="3"/>
        <v>4482910157</v>
      </c>
    </row>
    <row r="21" spans="1:6" ht="17.25" customHeight="1">
      <c r="A21" s="29" t="s">
        <v>26</v>
      </c>
      <c r="B21" s="20">
        <v>297435147000</v>
      </c>
      <c r="C21" s="20">
        <v>124201843000</v>
      </c>
      <c r="D21" s="20">
        <v>114175313172</v>
      </c>
      <c r="E21" s="21">
        <f t="shared" si="2"/>
        <v>91.92722943088695</v>
      </c>
      <c r="F21" s="22">
        <f t="shared" si="3"/>
        <v>10026529828</v>
      </c>
    </row>
    <row r="22" spans="1:6" ht="17.25" customHeight="1">
      <c r="A22" s="29" t="s">
        <v>27</v>
      </c>
      <c r="B22" s="20">
        <v>191713848000</v>
      </c>
      <c r="C22" s="20">
        <v>103705619000</v>
      </c>
      <c r="D22" s="20">
        <v>90219624561</v>
      </c>
      <c r="E22" s="21">
        <f t="shared" si="2"/>
        <v>86.99588839154414</v>
      </c>
      <c r="F22" s="22">
        <f t="shared" si="3"/>
        <v>13485994439</v>
      </c>
    </row>
    <row r="23" spans="1:6" ht="17.25" customHeight="1">
      <c r="A23" s="29" t="s">
        <v>28</v>
      </c>
      <c r="B23" s="20">
        <v>167388000000</v>
      </c>
      <c r="C23" s="20">
        <v>93048795000</v>
      </c>
      <c r="D23" s="20">
        <v>86581273455</v>
      </c>
      <c r="E23" s="21">
        <f t="shared" si="2"/>
        <v>93.04932262153422</v>
      </c>
      <c r="F23" s="22">
        <f t="shared" si="3"/>
        <v>6467521545</v>
      </c>
    </row>
    <row r="24" spans="1:6" ht="17.25" customHeight="1">
      <c r="A24" s="29" t="s">
        <v>29</v>
      </c>
      <c r="B24" s="20">
        <v>27908800000</v>
      </c>
      <c r="C24" s="20">
        <v>16221272000</v>
      </c>
      <c r="D24" s="20">
        <v>15088505548</v>
      </c>
      <c r="E24" s="21">
        <f t="shared" si="2"/>
        <v>93.01678405984438</v>
      </c>
      <c r="F24" s="22">
        <f t="shared" si="3"/>
        <v>1132766452</v>
      </c>
    </row>
    <row r="25" spans="1:6" ht="17.25" customHeight="1">
      <c r="A25" s="29" t="s">
        <v>30</v>
      </c>
      <c r="B25" s="20">
        <v>58470237000</v>
      </c>
      <c r="C25" s="20">
        <v>24563782000</v>
      </c>
      <c r="D25" s="20">
        <v>22221145637</v>
      </c>
      <c r="E25" s="21">
        <f t="shared" si="2"/>
        <v>90.46304692412593</v>
      </c>
      <c r="F25" s="22">
        <f t="shared" si="3"/>
        <v>2342636363</v>
      </c>
    </row>
    <row r="26" spans="1:6" ht="17.25" customHeight="1">
      <c r="A26" s="29" t="s">
        <v>31</v>
      </c>
      <c r="B26" s="20">
        <v>65422914000</v>
      </c>
      <c r="C26" s="20">
        <v>30367979000</v>
      </c>
      <c r="D26" s="20">
        <v>23684301490</v>
      </c>
      <c r="E26" s="21">
        <f t="shared" si="2"/>
        <v>77.99103618321126</v>
      </c>
      <c r="F26" s="22">
        <f t="shared" si="3"/>
        <v>6683677510</v>
      </c>
    </row>
    <row r="27" spans="1:6" ht="17.25" customHeight="1">
      <c r="A27" s="29" t="s">
        <v>32</v>
      </c>
      <c r="B27" s="20">
        <v>148839000</v>
      </c>
      <c r="C27" s="20">
        <v>81048000</v>
      </c>
      <c r="D27" s="20">
        <v>70083549</v>
      </c>
      <c r="E27" s="21">
        <f t="shared" si="2"/>
        <v>86.4716575362748</v>
      </c>
      <c r="F27" s="22">
        <f t="shared" si="3"/>
        <v>10964451</v>
      </c>
    </row>
    <row r="28" spans="1:6" ht="17.25" customHeight="1">
      <c r="A28" s="29" t="s">
        <v>33</v>
      </c>
      <c r="B28" s="20">
        <v>1463796000</v>
      </c>
      <c r="C28" s="20">
        <v>796029000</v>
      </c>
      <c r="D28" s="20">
        <v>618986254</v>
      </c>
      <c r="E28" s="21">
        <f t="shared" si="2"/>
        <v>77.75925927321742</v>
      </c>
      <c r="F28" s="22">
        <f t="shared" si="3"/>
        <v>177042746</v>
      </c>
    </row>
    <row r="29" spans="1:6" ht="17.25" customHeight="1">
      <c r="A29" s="30" t="s">
        <v>34</v>
      </c>
      <c r="B29" s="20">
        <v>134560744000</v>
      </c>
      <c r="C29" s="20">
        <v>109013640000</v>
      </c>
      <c r="D29" s="20">
        <v>107106671589</v>
      </c>
      <c r="E29" s="21">
        <f t="shared" si="2"/>
        <v>98.25070659873388</v>
      </c>
      <c r="F29" s="22">
        <f t="shared" si="3"/>
        <v>1906968411</v>
      </c>
    </row>
    <row r="30" spans="1:6" ht="17.25" customHeight="1">
      <c r="A30" s="29" t="s">
        <v>35</v>
      </c>
      <c r="B30" s="20">
        <v>41733339000</v>
      </c>
      <c r="C30" s="20">
        <v>17546771000</v>
      </c>
      <c r="D30" s="20">
        <v>17166308994</v>
      </c>
      <c r="E30" s="21">
        <f t="shared" si="2"/>
        <v>97.8317263843017</v>
      </c>
      <c r="F30" s="22">
        <f t="shared" si="3"/>
        <v>380462006</v>
      </c>
    </row>
    <row r="31" spans="1:6" ht="17.25" customHeight="1">
      <c r="A31" s="29" t="s">
        <v>36</v>
      </c>
      <c r="B31" s="20">
        <v>3136903000</v>
      </c>
      <c r="C31" s="20">
        <v>1641027000</v>
      </c>
      <c r="D31" s="20">
        <v>1597728839</v>
      </c>
      <c r="E31" s="21">
        <f t="shared" si="2"/>
        <v>97.36152049905333</v>
      </c>
      <c r="F31" s="22">
        <f t="shared" si="3"/>
        <v>43298161</v>
      </c>
    </row>
    <row r="32" spans="1:6" ht="17.25" customHeight="1">
      <c r="A32" s="29" t="s">
        <v>37</v>
      </c>
      <c r="B32" s="20">
        <v>106391204000</v>
      </c>
      <c r="C32" s="20">
        <v>52176965000</v>
      </c>
      <c r="D32" s="20">
        <v>48228596470</v>
      </c>
      <c r="E32" s="21">
        <f t="shared" si="2"/>
        <v>92.43273630422927</v>
      </c>
      <c r="F32" s="22">
        <f t="shared" si="3"/>
        <v>3948368530</v>
      </c>
    </row>
    <row r="33" spans="1:6" ht="17.25" customHeight="1">
      <c r="A33" s="29" t="s">
        <v>38</v>
      </c>
      <c r="B33" s="20">
        <v>66304007000</v>
      </c>
      <c r="C33" s="20">
        <v>35168283000</v>
      </c>
      <c r="D33" s="20">
        <v>34166531450</v>
      </c>
      <c r="E33" s="21">
        <f t="shared" si="2"/>
        <v>97.1515483141443</v>
      </c>
      <c r="F33" s="22">
        <f t="shared" si="3"/>
        <v>1001751550</v>
      </c>
    </row>
    <row r="34" spans="1:6" ht="17.25" customHeight="1">
      <c r="A34" s="29" t="s">
        <v>39</v>
      </c>
      <c r="B34" s="20">
        <v>61023678000</v>
      </c>
      <c r="C34" s="20">
        <v>33492555000</v>
      </c>
      <c r="D34" s="20">
        <v>30773545049</v>
      </c>
      <c r="E34" s="21">
        <f t="shared" si="2"/>
        <v>91.8817481944868</v>
      </c>
      <c r="F34" s="22">
        <f t="shared" si="3"/>
        <v>2719009951</v>
      </c>
    </row>
    <row r="35" spans="1:6" ht="17.25" customHeight="1">
      <c r="A35" s="29" t="s">
        <v>40</v>
      </c>
      <c r="B35" s="20">
        <v>8256705000</v>
      </c>
      <c r="C35" s="20">
        <v>3132654000</v>
      </c>
      <c r="D35" s="20">
        <v>2738964503</v>
      </c>
      <c r="E35" s="21">
        <f t="shared" si="2"/>
        <v>87.43271689117279</v>
      </c>
      <c r="F35" s="22">
        <f t="shared" si="3"/>
        <v>393689497</v>
      </c>
    </row>
    <row r="36" spans="1:6" ht="17.25" customHeight="1">
      <c r="A36" s="29" t="s">
        <v>41</v>
      </c>
      <c r="B36" s="20">
        <v>12986369000</v>
      </c>
      <c r="C36" s="20">
        <v>6679661000</v>
      </c>
      <c r="D36" s="20">
        <v>6417442372</v>
      </c>
      <c r="E36" s="21">
        <f t="shared" si="2"/>
        <v>96.07437221739247</v>
      </c>
      <c r="F36" s="22">
        <f t="shared" si="3"/>
        <v>262218628</v>
      </c>
    </row>
    <row r="37" spans="1:6" ht="17.25" customHeight="1">
      <c r="A37" s="29" t="s">
        <v>42</v>
      </c>
      <c r="B37" s="20">
        <v>192564048000</v>
      </c>
      <c r="C37" s="20">
        <v>102174743046</v>
      </c>
      <c r="D37" s="20">
        <v>101149196211</v>
      </c>
      <c r="E37" s="21">
        <f t="shared" si="2"/>
        <v>98.99628146406172</v>
      </c>
      <c r="F37" s="22">
        <f t="shared" si="3"/>
        <v>1025546835</v>
      </c>
    </row>
    <row r="38" spans="1:6" ht="17.25" customHeight="1">
      <c r="A38" s="29" t="s">
        <v>43</v>
      </c>
      <c r="B38" s="20">
        <v>1997000000</v>
      </c>
      <c r="C38" s="25" t="s">
        <v>13</v>
      </c>
      <c r="D38" s="25" t="s">
        <v>13</v>
      </c>
      <c r="E38" s="26">
        <v>0</v>
      </c>
      <c r="F38" s="27">
        <v>0</v>
      </c>
    </row>
    <row r="39" spans="1:6" ht="16.5" customHeight="1">
      <c r="A39" s="29" t="s">
        <v>44</v>
      </c>
      <c r="B39" s="20">
        <v>7424626000</v>
      </c>
      <c r="C39" s="25" t="s">
        <v>13</v>
      </c>
      <c r="D39" s="25" t="s">
        <v>13</v>
      </c>
      <c r="E39" s="26">
        <v>0</v>
      </c>
      <c r="F39" s="27">
        <v>0</v>
      </c>
    </row>
    <row r="40" spans="1:6" s="2" customFormat="1" ht="21.75" customHeight="1" thickBot="1">
      <c r="A40" s="8" t="s">
        <v>8</v>
      </c>
      <c r="B40" s="17">
        <f>B5-B12</f>
        <v>-162764664000</v>
      </c>
      <c r="C40" s="17">
        <f>C5-C12</f>
        <v>-209349948046</v>
      </c>
      <c r="D40" s="17">
        <f>D5-D12</f>
        <v>-149207120556.65002</v>
      </c>
      <c r="E40" s="28">
        <v>0</v>
      </c>
      <c r="F40" s="24">
        <f t="shared" si="3"/>
        <v>-60142827489.349976</v>
      </c>
    </row>
    <row r="41" spans="1:6" ht="31.5" customHeight="1">
      <c r="A41" s="33"/>
      <c r="B41" s="34"/>
      <c r="C41" s="34"/>
      <c r="D41" s="34"/>
      <c r="E41" s="34"/>
      <c r="F41" s="34"/>
    </row>
    <row r="42" spans="1:6" ht="16.5">
      <c r="A42" s="6"/>
      <c r="B42" s="13"/>
      <c r="C42" s="13"/>
      <c r="D42" s="13"/>
      <c r="E42" s="13"/>
      <c r="F42" s="13"/>
    </row>
    <row r="43" spans="1:6" ht="16.5">
      <c r="A43" s="6"/>
      <c r="B43" s="13"/>
      <c r="C43" s="13"/>
      <c r="D43" s="13"/>
      <c r="E43" s="13"/>
      <c r="F43" s="13"/>
    </row>
    <row r="44" spans="2:6" ht="16.5">
      <c r="B44" s="13"/>
      <c r="C44" s="13"/>
      <c r="D44" s="13"/>
      <c r="E44" s="13"/>
      <c r="F44" s="13"/>
    </row>
    <row r="45" spans="2:6" ht="16.5">
      <c r="B45" s="13"/>
      <c r="C45" s="13"/>
      <c r="D45" s="13"/>
      <c r="E45" s="13"/>
      <c r="F45" s="13"/>
    </row>
    <row r="46" spans="2:6" ht="16.5">
      <c r="B46" s="13"/>
      <c r="C46" s="13"/>
      <c r="D46" s="13"/>
      <c r="E46" s="13"/>
      <c r="F46" s="13"/>
    </row>
    <row r="47" spans="2:6" ht="16.5">
      <c r="B47" s="13"/>
      <c r="C47" s="13"/>
      <c r="D47" s="13"/>
      <c r="E47" s="13"/>
      <c r="F47" s="13"/>
    </row>
    <row r="48" spans="2:6" ht="16.5">
      <c r="B48" s="13"/>
      <c r="C48" s="13"/>
      <c r="D48" s="13"/>
      <c r="E48" s="13"/>
      <c r="F48" s="13"/>
    </row>
    <row r="49" spans="2:6" ht="16.5">
      <c r="B49" s="13"/>
      <c r="C49" s="13"/>
      <c r="D49" s="13"/>
      <c r="E49" s="13"/>
      <c r="F49" s="13"/>
    </row>
    <row r="50" spans="2:6" ht="16.5">
      <c r="B50" s="13"/>
      <c r="C50" s="13"/>
      <c r="D50" s="13"/>
      <c r="E50" s="13"/>
      <c r="F50" s="13"/>
    </row>
    <row r="51" spans="2:6" ht="16.5">
      <c r="B51" s="13"/>
      <c r="C51" s="13"/>
      <c r="D51" s="13"/>
      <c r="E51" s="13"/>
      <c r="F51" s="13"/>
    </row>
    <row r="52" spans="2:6" ht="16.5">
      <c r="B52" s="13"/>
      <c r="C52" s="13"/>
      <c r="D52" s="13"/>
      <c r="E52" s="13"/>
      <c r="F52" s="13"/>
    </row>
    <row r="53" spans="2:6" ht="16.5">
      <c r="B53" s="13"/>
      <c r="C53" s="13"/>
      <c r="D53" s="13"/>
      <c r="E53" s="13"/>
      <c r="F53" s="13"/>
    </row>
    <row r="54" spans="2:6" ht="16.5">
      <c r="B54" s="13"/>
      <c r="C54" s="13"/>
      <c r="D54" s="13"/>
      <c r="E54" s="13"/>
      <c r="F54" s="13"/>
    </row>
    <row r="55" spans="2:6" ht="16.5">
      <c r="B55" s="13"/>
      <c r="C55" s="13"/>
      <c r="D55" s="13"/>
      <c r="E55" s="13"/>
      <c r="F55" s="13"/>
    </row>
    <row r="56" spans="2:6" ht="16.5">
      <c r="B56" s="13"/>
      <c r="C56" s="13"/>
      <c r="D56" s="13"/>
      <c r="E56" s="13"/>
      <c r="F56" s="13"/>
    </row>
    <row r="57" spans="2:6" ht="16.5">
      <c r="B57" s="13"/>
      <c r="C57" s="13"/>
      <c r="D57" s="13"/>
      <c r="E57" s="13"/>
      <c r="F57" s="13"/>
    </row>
    <row r="58" spans="2:6" ht="16.5">
      <c r="B58" s="13"/>
      <c r="C58" s="13"/>
      <c r="D58" s="13"/>
      <c r="E58" s="13"/>
      <c r="F58" s="13"/>
    </row>
    <row r="59" spans="2:6" ht="16.5">
      <c r="B59" s="13"/>
      <c r="C59" s="13"/>
      <c r="D59" s="13"/>
      <c r="E59" s="13"/>
      <c r="F59" s="13"/>
    </row>
    <row r="60" spans="2:6" ht="16.5">
      <c r="B60" s="13"/>
      <c r="C60" s="13"/>
      <c r="D60" s="13"/>
      <c r="E60" s="13"/>
      <c r="F60" s="13"/>
    </row>
    <row r="61" spans="2:6" ht="16.5">
      <c r="B61" s="13"/>
      <c r="C61" s="13"/>
      <c r="D61" s="13"/>
      <c r="E61" s="13"/>
      <c r="F61" s="13"/>
    </row>
    <row r="62" spans="2:6" ht="16.5">
      <c r="B62" s="13"/>
      <c r="C62" s="13"/>
      <c r="D62" s="13"/>
      <c r="E62" s="13"/>
      <c r="F62" s="13"/>
    </row>
    <row r="63" spans="2:6" ht="16.5">
      <c r="B63" s="13"/>
      <c r="C63" s="13"/>
      <c r="D63" s="13"/>
      <c r="E63" s="13"/>
      <c r="F63" s="13"/>
    </row>
    <row r="64" spans="2:6" ht="16.5">
      <c r="B64" s="13"/>
      <c r="C64" s="13"/>
      <c r="D64" s="13"/>
      <c r="E64" s="13"/>
      <c r="F64" s="13"/>
    </row>
    <row r="65" spans="2:6" ht="16.5">
      <c r="B65" s="13"/>
      <c r="C65" s="13"/>
      <c r="D65" s="13"/>
      <c r="E65" s="13"/>
      <c r="F65" s="13"/>
    </row>
    <row r="66" spans="2:6" ht="16.5">
      <c r="B66" s="13"/>
      <c r="C66" s="13"/>
      <c r="D66" s="13"/>
      <c r="E66" s="13"/>
      <c r="F66" s="13"/>
    </row>
    <row r="67" spans="2:6" ht="16.5">
      <c r="B67" s="13"/>
      <c r="C67" s="13"/>
      <c r="D67" s="13"/>
      <c r="E67" s="13"/>
      <c r="F67" s="13"/>
    </row>
    <row r="68" spans="2:6" ht="16.5">
      <c r="B68" s="13"/>
      <c r="C68" s="13"/>
      <c r="D68" s="13"/>
      <c r="E68" s="13"/>
      <c r="F68" s="13"/>
    </row>
    <row r="69" spans="2:6" ht="16.5">
      <c r="B69" s="13"/>
      <c r="C69" s="13"/>
      <c r="D69" s="13"/>
      <c r="E69" s="13"/>
      <c r="F69" s="13"/>
    </row>
    <row r="70" spans="2:6" ht="16.5">
      <c r="B70" s="13"/>
      <c r="C70" s="13"/>
      <c r="D70" s="13"/>
      <c r="E70" s="13"/>
      <c r="F70" s="13"/>
    </row>
    <row r="71" spans="2:6" ht="16.5">
      <c r="B71" s="13"/>
      <c r="C71" s="13"/>
      <c r="D71" s="13"/>
      <c r="E71" s="13"/>
      <c r="F71" s="13"/>
    </row>
    <row r="72" spans="2:6" ht="16.5">
      <c r="B72" s="13"/>
      <c r="C72" s="13"/>
      <c r="D72" s="13"/>
      <c r="E72" s="13"/>
      <c r="F72" s="13"/>
    </row>
    <row r="73" spans="2:6" ht="16.5">
      <c r="B73" s="13"/>
      <c r="C73" s="13"/>
      <c r="D73" s="13"/>
      <c r="E73" s="13"/>
      <c r="F73" s="13"/>
    </row>
    <row r="74" spans="2:6" ht="16.5">
      <c r="B74" s="13"/>
      <c r="C74" s="13"/>
      <c r="D74" s="13"/>
      <c r="E74" s="13"/>
      <c r="F74" s="13"/>
    </row>
    <row r="75" spans="2:6" ht="16.5">
      <c r="B75" s="13"/>
      <c r="C75" s="13"/>
      <c r="D75" s="13"/>
      <c r="E75" s="13"/>
      <c r="F75" s="13"/>
    </row>
    <row r="76" spans="2:6" ht="16.5">
      <c r="B76" s="13"/>
      <c r="C76" s="13"/>
      <c r="D76" s="13"/>
      <c r="E76" s="13"/>
      <c r="F76" s="13"/>
    </row>
    <row r="77" spans="2:6" ht="16.5">
      <c r="B77" s="13"/>
      <c r="C77" s="13"/>
      <c r="D77" s="13"/>
      <c r="E77" s="13"/>
      <c r="F77" s="13"/>
    </row>
    <row r="78" spans="2:6" ht="16.5">
      <c r="B78" s="13"/>
      <c r="C78" s="13"/>
      <c r="D78" s="13"/>
      <c r="E78" s="13"/>
      <c r="F78" s="13"/>
    </row>
    <row r="79" spans="2:6" ht="16.5">
      <c r="B79" s="13"/>
      <c r="C79" s="13"/>
      <c r="D79" s="13"/>
      <c r="E79" s="13"/>
      <c r="F79" s="13"/>
    </row>
    <row r="80" spans="2:6" ht="16.5">
      <c r="B80" s="13"/>
      <c r="C80" s="13"/>
      <c r="D80" s="13"/>
      <c r="E80" s="13"/>
      <c r="F80" s="13"/>
    </row>
    <row r="81" spans="2:6" ht="16.5">
      <c r="B81" s="13"/>
      <c r="C81" s="13"/>
      <c r="D81" s="13"/>
      <c r="E81" s="13"/>
      <c r="F81" s="13"/>
    </row>
    <row r="82" spans="2:6" ht="16.5">
      <c r="B82" s="13"/>
      <c r="C82" s="13"/>
      <c r="D82" s="13"/>
      <c r="E82" s="13"/>
      <c r="F82" s="13"/>
    </row>
    <row r="83" spans="2:6" ht="16.5">
      <c r="B83" s="13"/>
      <c r="C83" s="13"/>
      <c r="D83" s="13"/>
      <c r="E83" s="13"/>
      <c r="F83" s="13"/>
    </row>
    <row r="84" spans="2:6" ht="16.5">
      <c r="B84" s="13"/>
      <c r="C84" s="13"/>
      <c r="D84" s="13"/>
      <c r="E84" s="13"/>
      <c r="F84" s="13"/>
    </row>
    <row r="85" spans="2:6" ht="16.5">
      <c r="B85" s="13"/>
      <c r="C85" s="13"/>
      <c r="D85" s="13"/>
      <c r="E85" s="13"/>
      <c r="F85" s="13"/>
    </row>
    <row r="86" spans="2:6" ht="16.5">
      <c r="B86" s="13"/>
      <c r="C86" s="13"/>
      <c r="D86" s="13"/>
      <c r="E86" s="13"/>
      <c r="F86" s="13"/>
    </row>
    <row r="87" spans="2:6" ht="16.5">
      <c r="B87" s="13"/>
      <c r="C87" s="13"/>
      <c r="D87" s="13"/>
      <c r="E87" s="13"/>
      <c r="F87" s="13"/>
    </row>
    <row r="88" spans="2:6" ht="16.5">
      <c r="B88" s="13"/>
      <c r="C88" s="13"/>
      <c r="D88" s="13"/>
      <c r="E88" s="13"/>
      <c r="F88" s="13"/>
    </row>
    <row r="89" spans="2:6" ht="16.5">
      <c r="B89" s="13"/>
      <c r="C89" s="13"/>
      <c r="D89" s="13"/>
      <c r="E89" s="13"/>
      <c r="F89" s="13"/>
    </row>
    <row r="90" spans="2:6" ht="16.5">
      <c r="B90" s="13"/>
      <c r="C90" s="13"/>
      <c r="D90" s="13"/>
      <c r="E90" s="13"/>
      <c r="F90" s="13"/>
    </row>
    <row r="91" spans="2:6" ht="16.5">
      <c r="B91" s="13"/>
      <c r="C91" s="13"/>
      <c r="D91" s="13"/>
      <c r="E91" s="13"/>
      <c r="F91" s="13"/>
    </row>
  </sheetData>
  <mergeCells count="3">
    <mergeCell ref="A1:F1"/>
    <mergeCell ref="A2:F2"/>
    <mergeCell ref="A41:F4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&amp;C乙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Q111</cp:lastModifiedBy>
  <cp:lastPrinted>2010-08-17T03:54:40Z</cp:lastPrinted>
  <dcterms:created xsi:type="dcterms:W3CDTF">2001-08-17T05:51:13Z</dcterms:created>
  <dcterms:modified xsi:type="dcterms:W3CDTF">2010-08-17T03:56:10Z</dcterms:modified>
  <cp:category>I14</cp:category>
  <cp:version/>
  <cp:contentType/>
  <cp:contentStatus/>
</cp:coreProperties>
</file>