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表12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_xlnm.Print_Area" localSheetId="0">'表12'!$A$1:$L$30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<sst xmlns="http://schemas.openxmlformats.org/spreadsheetml/2006/main" count="44" uniqueCount="35">
  <si>
    <t>一、歲入合計金額</t>
  </si>
  <si>
    <t>百分比</t>
  </si>
  <si>
    <t>1.稅課及專賣收入</t>
  </si>
  <si>
    <t>2.營業盈餘及事業收入</t>
  </si>
  <si>
    <t>3.規費及罰鍰收入</t>
  </si>
  <si>
    <t>4.財產收入</t>
  </si>
  <si>
    <t>5.其他收入</t>
  </si>
  <si>
    <t>二、歲出合計金額</t>
  </si>
  <si>
    <t>1.一般政務支出</t>
  </si>
  <si>
    <t>2.國防支出</t>
  </si>
  <si>
    <t>3.教育科學文化支出</t>
  </si>
  <si>
    <t>4.經濟發展支出</t>
  </si>
  <si>
    <t>5.社會福利支出</t>
  </si>
  <si>
    <t>6.社區發展及環境保護支出</t>
  </si>
  <si>
    <t>7.退休撫卹支出</t>
  </si>
  <si>
    <t>8.債務支出</t>
  </si>
  <si>
    <t>9.一般補助及其他支出</t>
  </si>
  <si>
    <t>三、歲入歲出餘絀</t>
  </si>
  <si>
    <t>說明：1.</t>
  </si>
  <si>
    <t>參考表12</t>
  </si>
  <si>
    <t xml:space="preserve">        中央政府總預算</t>
  </si>
  <si>
    <t xml:space="preserve">   各級政府淨收支綜計表</t>
  </si>
  <si>
    <t xml:space="preserve">     中華民國99年度</t>
  </si>
  <si>
    <t>單位：新臺幣百萬元</t>
  </si>
  <si>
    <t>項　　　　目</t>
  </si>
  <si>
    <t>中央政府</t>
  </si>
  <si>
    <t>台北市政府</t>
  </si>
  <si>
    <t>高雄市政府</t>
  </si>
  <si>
    <t>各縣市政府</t>
  </si>
  <si>
    <t>合　　計</t>
  </si>
  <si>
    <t>金額</t>
  </si>
  <si>
    <t>百分比</t>
  </si>
  <si>
    <t>本表包括總預算、追加(減)預算及特別預算，並扣除各級政府彼此間補助及協助等重複收支數。</t>
  </si>
  <si>
    <r>
      <t xml:space="preserve"> </t>
    </r>
    <r>
      <rPr>
        <sz val="12"/>
        <rFont val="新細明體"/>
        <family val="1"/>
      </rPr>
      <t xml:space="preserve">           </t>
    </r>
    <r>
      <rPr>
        <sz val="12"/>
        <rFont val="新細明體"/>
        <family val="1"/>
      </rPr>
      <t>2.</t>
    </r>
    <r>
      <rPr>
        <sz val="12"/>
        <rFont val="新細明體"/>
        <family val="1"/>
      </rPr>
      <t>　</t>
    </r>
  </si>
  <si>
    <t>本表中央政府部分，包括總預算、易淹水地區水患治理計畫第2期特別預算、石門水庫及其集水區整治計畫第2期特別預算、振興經濟擴大公共建設特別預算案、莫拉克颱風災後重建特別預算。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</si>
</sst>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  <numFmt numFmtId="238" formatCode="_-* #,##0.0_-;\-* #,##0.0_-;_-* &quot;-&quot;_-;_-@_-"/>
  </numFmts>
  <fonts count="18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6"/>
      <color indexed="36"/>
      <name val="Times New Roman"/>
      <family val="1"/>
    </font>
    <font>
      <u val="single"/>
      <sz val="6"/>
      <color indexed="12"/>
      <name val="Times New Roman"/>
      <family val="1"/>
    </font>
    <font>
      <b/>
      <sz val="14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b/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1.5"/>
      <name val="新細明體"/>
      <family val="1"/>
    </font>
    <font>
      <sz val="11"/>
      <name val="Arial"/>
      <family val="2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21" fontId="2" fillId="2" borderId="1" applyNumberFormat="0" applyFont="0" applyFill="0" applyBorder="0">
      <alignment horizontal="center" vertical="center"/>
      <protection/>
    </xf>
    <xf numFmtId="222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9" fillId="0" borderId="0" xfId="19" applyNumberFormat="1" applyFont="1" applyAlignment="1">
      <alignment vertical="center"/>
      <protection/>
    </xf>
    <xf numFmtId="0" fontId="0" fillId="0" borderId="0" xfId="19" applyNumberFormat="1" applyFont="1" applyAlignment="1">
      <alignment vertical="center"/>
      <protection/>
    </xf>
    <xf numFmtId="0" fontId="0" fillId="0" borderId="0" xfId="19" applyNumberFormat="1" applyFont="1" applyAlignment="1">
      <alignment horizontal="centerContinuous" vertical="center"/>
      <protection/>
    </xf>
    <xf numFmtId="0" fontId="10" fillId="0" borderId="0" xfId="19" applyNumberFormat="1" applyFont="1" applyAlignment="1">
      <alignment horizontal="left" vertical="center"/>
      <protection/>
    </xf>
    <xf numFmtId="0" fontId="0" fillId="0" borderId="0" xfId="19" applyNumberFormat="1" applyFont="1" applyAlignment="1">
      <alignment horizontal="left" vertical="center"/>
      <protection/>
    </xf>
    <xf numFmtId="0" fontId="11" fillId="0" borderId="0" xfId="19" applyNumberFormat="1" applyFont="1" applyAlignment="1">
      <alignment horizontal="centerContinuous" vertical="center"/>
      <protection/>
    </xf>
    <xf numFmtId="0" fontId="12" fillId="0" borderId="0" xfId="19" applyNumberFormat="1" applyFont="1" applyAlignment="1">
      <alignment horizontal="left" vertical="center"/>
      <protection/>
    </xf>
    <xf numFmtId="0" fontId="14" fillId="0" borderId="0" xfId="19" applyNumberFormat="1" applyFont="1" applyAlignment="1">
      <alignment vertical="center"/>
      <protection/>
    </xf>
    <xf numFmtId="0" fontId="14" fillId="0" borderId="0" xfId="19" applyNumberFormat="1" applyFont="1" applyAlignment="1">
      <alignment horizontal="left" vertical="center"/>
      <protection/>
    </xf>
    <xf numFmtId="0" fontId="9" fillId="0" borderId="0" xfId="19" applyNumberFormat="1" applyFont="1" applyAlignment="1">
      <alignment horizontal="left" vertical="center"/>
      <protection/>
    </xf>
    <xf numFmtId="0" fontId="14" fillId="0" borderId="0" xfId="19" applyNumberFormat="1" applyFont="1" applyAlignment="1">
      <alignment horizontal="right" vertical="center"/>
      <protection/>
    </xf>
    <xf numFmtId="0" fontId="14" fillId="0" borderId="2" xfId="19" applyNumberFormat="1" applyFont="1" applyBorder="1" applyAlignment="1">
      <alignment horizontal="center" vertical="center"/>
      <protection/>
    </xf>
    <xf numFmtId="0" fontId="14" fillId="0" borderId="3" xfId="19" applyNumberFormat="1" applyFont="1" applyBorder="1" applyAlignment="1">
      <alignment horizontal="center" vertical="center"/>
      <protection/>
    </xf>
    <xf numFmtId="0" fontId="14" fillId="0" borderId="1" xfId="19" applyNumberFormat="1" applyFont="1" applyBorder="1" applyAlignment="1">
      <alignment horizontal="centerContinuous" vertical="center"/>
      <protection/>
    </xf>
    <xf numFmtId="0" fontId="14" fillId="0" borderId="4" xfId="19" applyNumberFormat="1" applyFont="1" applyBorder="1" applyAlignment="1">
      <alignment horizontal="centerContinuous" vertical="center"/>
      <protection/>
    </xf>
    <xf numFmtId="0" fontId="14" fillId="0" borderId="5" xfId="19" applyNumberFormat="1" applyFont="1" applyBorder="1" applyAlignment="1">
      <alignment horizontal="centerContinuous" vertical="center"/>
      <protection/>
    </xf>
    <xf numFmtId="0" fontId="14" fillId="0" borderId="6" xfId="19" applyNumberFormat="1" applyFont="1" applyBorder="1" applyAlignment="1">
      <alignment horizontal="center" vertical="center"/>
      <protection/>
    </xf>
    <xf numFmtId="0" fontId="14" fillId="0" borderId="7" xfId="19" applyNumberFormat="1" applyFont="1" applyBorder="1" applyAlignment="1">
      <alignment horizontal="center" vertical="center"/>
      <protection/>
    </xf>
    <xf numFmtId="0" fontId="14" fillId="0" borderId="1" xfId="19" applyNumberFormat="1" applyFont="1" applyBorder="1" applyAlignment="1">
      <alignment horizontal="center" vertical="center"/>
      <protection/>
    </xf>
    <xf numFmtId="0" fontId="14" fillId="0" borderId="8" xfId="19" applyNumberFormat="1" applyFont="1" applyBorder="1" applyAlignment="1">
      <alignment horizontal="center" vertical="center"/>
      <protection/>
    </xf>
    <xf numFmtId="0" fontId="15" fillId="0" borderId="9" xfId="19" applyNumberFormat="1" applyFont="1" applyBorder="1" applyAlignment="1">
      <alignment horizontal="left" vertical="center"/>
      <protection/>
    </xf>
    <xf numFmtId="0" fontId="15" fillId="0" borderId="0" xfId="19" applyNumberFormat="1" applyFont="1" applyAlignment="1">
      <alignment vertical="center"/>
      <protection/>
    </xf>
    <xf numFmtId="41" fontId="16" fillId="0" borderId="10" xfId="19" applyNumberFormat="1" applyFont="1" applyFill="1" applyBorder="1" applyAlignment="1">
      <alignment horizontal="right" vertical="center"/>
      <protection/>
    </xf>
    <xf numFmtId="238" fontId="16" fillId="0" borderId="10" xfId="19" applyNumberFormat="1" applyFont="1" applyFill="1" applyBorder="1" applyAlignment="1">
      <alignment horizontal="right" vertical="center"/>
      <protection/>
    </xf>
    <xf numFmtId="238" fontId="16" fillId="0" borderId="11" xfId="19" applyNumberFormat="1" applyFont="1" applyFill="1" applyBorder="1" applyAlignment="1">
      <alignment horizontal="right" vertical="center"/>
      <protection/>
    </xf>
    <xf numFmtId="0" fontId="15" fillId="0" borderId="0" xfId="19" applyNumberFormat="1" applyFont="1" applyBorder="1" applyAlignment="1">
      <alignment horizontal="right" vertical="center"/>
      <protection/>
    </xf>
    <xf numFmtId="179" fontId="16" fillId="0" borderId="12" xfId="19" applyNumberFormat="1" applyFont="1" applyFill="1" applyBorder="1" applyAlignment="1">
      <alignment horizontal="right" vertical="center"/>
      <protection/>
    </xf>
    <xf numFmtId="180" fontId="16" fillId="0" borderId="13" xfId="19" applyNumberFormat="1" applyFont="1" applyFill="1" applyBorder="1" applyAlignment="1">
      <alignment horizontal="right" vertical="center"/>
      <protection/>
    </xf>
    <xf numFmtId="0" fontId="15" fillId="0" borderId="0" xfId="19" applyNumberFormat="1" applyFont="1" applyBorder="1" applyAlignment="1">
      <alignment horizontal="left" vertical="center"/>
      <protection/>
    </xf>
    <xf numFmtId="41" fontId="16" fillId="0" borderId="12" xfId="19" applyNumberFormat="1" applyFont="1" applyFill="1" applyBorder="1" applyAlignment="1">
      <alignment horizontal="right" vertical="center"/>
      <protection/>
    </xf>
    <xf numFmtId="178" fontId="16" fillId="0" borderId="12" xfId="19" applyNumberFormat="1" applyFont="1" applyFill="1" applyBorder="1" applyAlignment="1">
      <alignment horizontal="right" vertical="center"/>
      <protection/>
    </xf>
    <xf numFmtId="204" fontId="16" fillId="0" borderId="12" xfId="19" applyNumberFormat="1" applyFont="1" applyFill="1" applyBorder="1" applyAlignment="1">
      <alignment horizontal="right" vertical="center"/>
      <protection/>
    </xf>
    <xf numFmtId="41" fontId="16" fillId="0" borderId="12" xfId="19" applyNumberFormat="1" applyFont="1" applyFill="1" applyBorder="1" applyAlignment="1">
      <alignment vertical="center"/>
      <protection/>
    </xf>
    <xf numFmtId="204" fontId="16" fillId="0" borderId="13" xfId="19" applyNumberFormat="1" applyFont="1" applyFill="1" applyBorder="1" applyAlignment="1">
      <alignment horizontal="right" vertical="center"/>
      <protection/>
    </xf>
    <xf numFmtId="41" fontId="16" fillId="0" borderId="12" xfId="19" applyNumberFormat="1" applyFont="1" applyBorder="1" applyAlignment="1">
      <alignment horizontal="right" vertical="center"/>
      <protection/>
    </xf>
    <xf numFmtId="178" fontId="16" fillId="0" borderId="12" xfId="19" applyNumberFormat="1" applyFont="1" applyBorder="1" applyAlignment="1">
      <alignment horizontal="right" vertical="center"/>
      <protection/>
    </xf>
    <xf numFmtId="204" fontId="16" fillId="0" borderId="12" xfId="19" applyNumberFormat="1" applyFont="1" applyBorder="1" applyAlignment="1">
      <alignment horizontal="right" vertical="center"/>
      <protection/>
    </xf>
    <xf numFmtId="41" fontId="16" fillId="0" borderId="12" xfId="19" applyNumberFormat="1" applyFont="1" applyBorder="1" applyAlignment="1">
      <alignment vertical="center"/>
      <protection/>
    </xf>
    <xf numFmtId="204" fontId="16" fillId="0" borderId="13" xfId="19" applyNumberFormat="1" applyFont="1" applyBorder="1" applyAlignment="1">
      <alignment horizontal="right" vertical="center"/>
      <protection/>
    </xf>
    <xf numFmtId="178" fontId="16" fillId="0" borderId="13" xfId="19" applyNumberFormat="1" applyFont="1" applyBorder="1" applyAlignment="1">
      <alignment horizontal="right" vertical="center"/>
      <protection/>
    </xf>
    <xf numFmtId="181" fontId="16" fillId="0" borderId="12" xfId="20" applyNumberFormat="1" applyFont="1" applyBorder="1" applyAlignment="1">
      <alignment horizontal="right" vertical="center"/>
    </xf>
    <xf numFmtId="217" fontId="16" fillId="0" borderId="12" xfId="20" applyNumberFormat="1" applyFont="1" applyBorder="1" applyAlignment="1">
      <alignment horizontal="right" vertical="center"/>
    </xf>
    <xf numFmtId="217" fontId="16" fillId="0" borderId="13" xfId="20" applyNumberFormat="1" applyFont="1" applyBorder="1" applyAlignment="1">
      <alignment horizontal="right" vertical="center"/>
    </xf>
    <xf numFmtId="179" fontId="16" fillId="0" borderId="12" xfId="19" applyNumberFormat="1" applyFont="1" applyBorder="1" applyAlignment="1">
      <alignment horizontal="right" vertical="center"/>
      <protection/>
    </xf>
    <xf numFmtId="180" fontId="16" fillId="0" borderId="12" xfId="19" applyNumberFormat="1" applyFont="1" applyBorder="1" applyAlignment="1">
      <alignment horizontal="right" vertical="center"/>
      <protection/>
    </xf>
    <xf numFmtId="179" fontId="16" fillId="0" borderId="12" xfId="19" applyNumberFormat="1" applyFont="1" applyBorder="1" applyAlignment="1">
      <alignment vertical="center"/>
      <protection/>
    </xf>
    <xf numFmtId="180" fontId="16" fillId="0" borderId="13" xfId="19" applyNumberFormat="1" applyFont="1" applyBorder="1" applyAlignment="1">
      <alignment horizontal="right" vertical="center"/>
      <protection/>
    </xf>
    <xf numFmtId="0" fontId="15" fillId="0" borderId="0" xfId="19" applyNumberFormat="1" applyFont="1" applyBorder="1" applyAlignment="1">
      <alignment vertical="center"/>
      <protection/>
    </xf>
    <xf numFmtId="178" fontId="16" fillId="0" borderId="13" xfId="19" applyNumberFormat="1" applyFont="1" applyFill="1" applyBorder="1" applyAlignment="1">
      <alignment horizontal="right" vertical="center"/>
      <protection/>
    </xf>
    <xf numFmtId="0" fontId="15" fillId="0" borderId="9" xfId="19" applyNumberFormat="1" applyFont="1" applyBorder="1" applyAlignment="1">
      <alignment vertical="center"/>
      <protection/>
    </xf>
    <xf numFmtId="177" fontId="16" fillId="0" borderId="12" xfId="19" applyNumberFormat="1" applyFont="1" applyFill="1" applyBorder="1" applyAlignment="1">
      <alignment horizontal="right" vertical="center"/>
      <protection/>
    </xf>
    <xf numFmtId="182" fontId="16" fillId="0" borderId="13" xfId="19" applyNumberFormat="1" applyFont="1" applyBorder="1" applyAlignment="1">
      <alignment vertical="center"/>
      <protection/>
    </xf>
    <xf numFmtId="0" fontId="15" fillId="0" borderId="6" xfId="19" applyNumberFormat="1" applyFont="1" applyBorder="1" applyAlignment="1">
      <alignment vertical="center"/>
      <protection/>
    </xf>
    <xf numFmtId="181" fontId="17" fillId="0" borderId="14" xfId="19" applyNumberFormat="1" applyFont="1" applyBorder="1" applyAlignment="1">
      <alignment horizontal="right" vertical="center"/>
      <protection/>
    </xf>
    <xf numFmtId="182" fontId="17" fillId="0" borderId="14" xfId="19" applyNumberFormat="1" applyFont="1" applyBorder="1" applyAlignment="1">
      <alignment horizontal="right" vertical="center"/>
      <protection/>
    </xf>
    <xf numFmtId="41" fontId="17" fillId="0" borderId="14" xfId="19" applyNumberFormat="1" applyFont="1" applyBorder="1" applyAlignment="1">
      <alignment horizontal="right" vertical="center"/>
      <protection/>
    </xf>
    <xf numFmtId="182" fontId="17" fillId="0" borderId="6" xfId="19" applyNumberFormat="1" applyFont="1" applyBorder="1" applyAlignment="1">
      <alignment vertical="center"/>
      <protection/>
    </xf>
    <xf numFmtId="0" fontId="0" fillId="0" borderId="0" xfId="19" applyNumberFormat="1" applyFont="1" applyAlignment="1">
      <alignment/>
      <protection/>
    </xf>
    <xf numFmtId="0" fontId="0" fillId="0" borderId="2" xfId="19" applyNumberFormat="1" applyFont="1" applyBorder="1" applyAlignment="1">
      <alignment horizontal="left" wrapText="1"/>
      <protection/>
    </xf>
    <xf numFmtId="0" fontId="0" fillId="0" borderId="0" xfId="19" applyNumberFormat="1" applyFont="1" applyAlignment="1">
      <alignment vertical="top"/>
      <protection/>
    </xf>
    <xf numFmtId="49" fontId="0" fillId="0" borderId="0" xfId="19" applyNumberFormat="1" applyFont="1" applyAlignment="1">
      <alignment horizontal="left" vertical="top"/>
      <protection/>
    </xf>
    <xf numFmtId="0" fontId="0" fillId="0" borderId="0" xfId="19" applyNumberFormat="1" applyFont="1" applyAlignment="1">
      <alignment horizontal="left" vertical="top" wrapText="1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縣市收支估計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30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31.5" customHeight="1"/>
  <cols>
    <col min="1" max="1" width="8.875" style="2" customWidth="1"/>
    <col min="2" max="2" width="16.125" style="2" customWidth="1"/>
    <col min="3" max="3" width="10.625" style="5" customWidth="1"/>
    <col min="4" max="4" width="7.00390625" style="5" customWidth="1"/>
    <col min="5" max="5" width="9.625" style="5" customWidth="1"/>
    <col min="6" max="6" width="7.125" style="2" customWidth="1"/>
    <col min="7" max="7" width="8.625" style="2" customWidth="1"/>
    <col min="8" max="8" width="7.125" style="2" customWidth="1"/>
    <col min="9" max="9" width="9.625" style="2" customWidth="1"/>
    <col min="10" max="10" width="7.00390625" style="2" customWidth="1"/>
    <col min="11" max="11" width="10.50390625" style="2" customWidth="1"/>
    <col min="12" max="12" width="7.00390625" style="2" customWidth="1"/>
    <col min="13" max="16384" width="9.75390625" style="2" customWidth="1"/>
  </cols>
  <sheetData>
    <row r="1" spans="1:12" ht="27" customHeight="1">
      <c r="A1" s="1" t="s">
        <v>19</v>
      </c>
      <c r="C1" s="3"/>
      <c r="D1" s="4" t="s">
        <v>20</v>
      </c>
      <c r="F1" s="3"/>
      <c r="G1" s="3"/>
      <c r="H1" s="3"/>
      <c r="I1" s="3"/>
      <c r="J1" s="3"/>
      <c r="K1" s="3"/>
      <c r="L1" s="3"/>
    </row>
    <row r="2" spans="2:12" ht="27" customHeight="1">
      <c r="B2" s="6"/>
      <c r="C2" s="3"/>
      <c r="D2" s="7" t="s">
        <v>21</v>
      </c>
      <c r="F2" s="3"/>
      <c r="G2" s="3"/>
      <c r="H2" s="3"/>
      <c r="I2" s="3"/>
      <c r="J2" s="3"/>
      <c r="K2" s="3"/>
      <c r="L2" s="3"/>
    </row>
    <row r="3" spans="2:12" ht="12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</row>
    <row r="4" spans="3:12" s="8" customFormat="1" ht="18" customHeight="1">
      <c r="C4" s="9"/>
      <c r="D4" s="9"/>
      <c r="E4" s="10" t="s">
        <v>22</v>
      </c>
      <c r="F4" s="9"/>
      <c r="L4" s="11" t="s">
        <v>23</v>
      </c>
    </row>
    <row r="5" spans="1:12" s="8" customFormat="1" ht="30" customHeight="1">
      <c r="A5" s="12" t="s">
        <v>24</v>
      </c>
      <c r="B5" s="13"/>
      <c r="C5" s="14" t="s">
        <v>25</v>
      </c>
      <c r="D5" s="14"/>
      <c r="E5" s="14" t="s">
        <v>26</v>
      </c>
      <c r="F5" s="15"/>
      <c r="G5" s="14" t="s">
        <v>27</v>
      </c>
      <c r="H5" s="15"/>
      <c r="I5" s="14" t="s">
        <v>28</v>
      </c>
      <c r="J5" s="15"/>
      <c r="K5" s="14" t="s">
        <v>29</v>
      </c>
      <c r="L5" s="16"/>
    </row>
    <row r="6" spans="1:12" s="8" customFormat="1" ht="30" customHeight="1">
      <c r="A6" s="17"/>
      <c r="B6" s="18"/>
      <c r="C6" s="19" t="s">
        <v>30</v>
      </c>
      <c r="D6" s="19" t="s">
        <v>31</v>
      </c>
      <c r="E6" s="19" t="s">
        <v>30</v>
      </c>
      <c r="F6" s="19" t="s">
        <v>31</v>
      </c>
      <c r="G6" s="19" t="s">
        <v>30</v>
      </c>
      <c r="H6" s="19" t="s">
        <v>31</v>
      </c>
      <c r="I6" s="19" t="s">
        <v>30</v>
      </c>
      <c r="J6" s="19" t="s">
        <v>31</v>
      </c>
      <c r="K6" s="19" t="s">
        <v>30</v>
      </c>
      <c r="L6" s="20" t="s">
        <v>31</v>
      </c>
    </row>
    <row r="7" spans="1:12" ht="33.75" customHeight="1">
      <c r="A7" s="21" t="s">
        <v>0</v>
      </c>
      <c r="B7" s="22"/>
      <c r="C7" s="23">
        <f aca="true" t="shared" si="0" ref="C7:L7">SUM(C9:C13)</f>
        <v>1548006</v>
      </c>
      <c r="D7" s="24">
        <f t="shared" si="0"/>
        <v>99.99999999999999</v>
      </c>
      <c r="E7" s="23">
        <f t="shared" si="0"/>
        <v>123805</v>
      </c>
      <c r="F7" s="24">
        <f t="shared" si="0"/>
        <v>99.9530067444772</v>
      </c>
      <c r="G7" s="23">
        <f t="shared" si="0"/>
        <v>44121</v>
      </c>
      <c r="H7" s="24">
        <f t="shared" si="0"/>
        <v>100.02171301647742</v>
      </c>
      <c r="I7" s="23">
        <f t="shared" si="0"/>
        <v>457618</v>
      </c>
      <c r="J7" s="24">
        <f t="shared" si="0"/>
        <v>99.96913408126429</v>
      </c>
      <c r="K7" s="23">
        <f t="shared" si="0"/>
        <v>2173550</v>
      </c>
      <c r="L7" s="25">
        <f t="shared" si="0"/>
        <v>100</v>
      </c>
    </row>
    <row r="8" spans="1:12" ht="33.75" customHeight="1">
      <c r="A8" s="22"/>
      <c r="B8" s="26" t="s">
        <v>1</v>
      </c>
      <c r="C8" s="27">
        <f>C7/$K7*100</f>
        <v>71.22016976835131</v>
      </c>
      <c r="D8" s="27"/>
      <c r="E8" s="27">
        <f>E7/$K7*100</f>
        <v>5.695981228865221</v>
      </c>
      <c r="F8" s="27"/>
      <c r="G8" s="27">
        <f>G7/$K7*100</f>
        <v>2.02990499413402</v>
      </c>
      <c r="H8" s="27"/>
      <c r="I8" s="27">
        <f>I7/$K7*100</f>
        <v>21.053944008649445</v>
      </c>
      <c r="J8" s="27"/>
      <c r="K8" s="27">
        <f>K7/$K7*100</f>
        <v>100</v>
      </c>
      <c r="L8" s="28"/>
    </row>
    <row r="9" spans="1:12" ht="33.75" customHeight="1">
      <c r="A9" s="29" t="s">
        <v>2</v>
      </c>
      <c r="B9" s="22"/>
      <c r="C9" s="30">
        <v>1126357</v>
      </c>
      <c r="D9" s="31">
        <f>C9/C$7*100</f>
        <v>72.76179808088598</v>
      </c>
      <c r="E9" s="30">
        <v>92524</v>
      </c>
      <c r="F9" s="32">
        <v>74.7</v>
      </c>
      <c r="G9" s="33">
        <v>33669</v>
      </c>
      <c r="H9" s="31">
        <v>76.3</v>
      </c>
      <c r="I9" s="33">
        <v>308337</v>
      </c>
      <c r="J9" s="31">
        <v>67.4</v>
      </c>
      <c r="K9" s="30">
        <f>I9+G9+E9+C9</f>
        <v>1560887</v>
      </c>
      <c r="L9" s="34">
        <f>K9/K$7*100</f>
        <v>71.81279473672103</v>
      </c>
    </row>
    <row r="10" spans="1:12" ht="33.75" customHeight="1">
      <c r="A10" s="29" t="s">
        <v>3</v>
      </c>
      <c r="B10" s="22"/>
      <c r="C10" s="30">
        <v>251663</v>
      </c>
      <c r="D10" s="31">
        <f>C10/C$7*100</f>
        <v>16.257236729056608</v>
      </c>
      <c r="E10" s="30">
        <v>9351</v>
      </c>
      <c r="F10" s="32">
        <f>E10/E7*100</f>
        <v>7.5530067444772016</v>
      </c>
      <c r="G10" s="33">
        <v>892</v>
      </c>
      <c r="H10" s="31">
        <f>G10/G7*100</f>
        <v>2.0217130164774146</v>
      </c>
      <c r="I10" s="33">
        <v>16333</v>
      </c>
      <c r="J10" s="31">
        <f>I10/I7*100</f>
        <v>3.569134081264286</v>
      </c>
      <c r="K10" s="30">
        <f>I10+G10+E10+C10</f>
        <v>278239</v>
      </c>
      <c r="L10" s="34">
        <f>K10/K$7*100</f>
        <v>12.801131789008766</v>
      </c>
    </row>
    <row r="11" spans="1:12" ht="33.75" customHeight="1">
      <c r="A11" s="29" t="s">
        <v>4</v>
      </c>
      <c r="B11" s="22"/>
      <c r="C11" s="30">
        <v>84442</v>
      </c>
      <c r="D11" s="31">
        <f>C11/C$7*100</f>
        <v>5.454888417745151</v>
      </c>
      <c r="E11" s="30">
        <v>15551</v>
      </c>
      <c r="F11" s="32">
        <v>12.6</v>
      </c>
      <c r="G11" s="33">
        <v>6549</v>
      </c>
      <c r="H11" s="31">
        <v>14.9</v>
      </c>
      <c r="I11" s="33">
        <v>32844</v>
      </c>
      <c r="J11" s="31">
        <v>7.2</v>
      </c>
      <c r="K11" s="30">
        <f>I11+G11+E11+C11</f>
        <v>139386</v>
      </c>
      <c r="L11" s="34">
        <f>K11/K$7*100</f>
        <v>6.412826942099331</v>
      </c>
    </row>
    <row r="12" spans="1:12" ht="33.75" customHeight="1">
      <c r="A12" s="29" t="s">
        <v>5</v>
      </c>
      <c r="B12" s="22"/>
      <c r="C12" s="35">
        <v>66437</v>
      </c>
      <c r="D12" s="36">
        <f>C12/C$7*100</f>
        <v>4.291779230829855</v>
      </c>
      <c r="E12" s="35">
        <v>2855</v>
      </c>
      <c r="F12" s="37">
        <v>2.3</v>
      </c>
      <c r="G12" s="38">
        <v>1861</v>
      </c>
      <c r="H12" s="36">
        <v>4.2</v>
      </c>
      <c r="I12" s="38">
        <v>16559</v>
      </c>
      <c r="J12" s="36">
        <v>3.6</v>
      </c>
      <c r="K12" s="35">
        <f>I12+G12+E12+C12</f>
        <v>87712</v>
      </c>
      <c r="L12" s="39">
        <f>K12/K$7*100</f>
        <v>4.035425916127993</v>
      </c>
    </row>
    <row r="13" spans="1:12" ht="33.75" customHeight="1">
      <c r="A13" s="29" t="s">
        <v>6</v>
      </c>
      <c r="B13" s="22"/>
      <c r="C13" s="35">
        <v>19107</v>
      </c>
      <c r="D13" s="36">
        <f>C13/C$7*100</f>
        <v>1.2342975414823973</v>
      </c>
      <c r="E13" s="35">
        <v>3524</v>
      </c>
      <c r="F13" s="37">
        <v>2.8</v>
      </c>
      <c r="G13" s="38">
        <v>1150</v>
      </c>
      <c r="H13" s="36">
        <v>2.6</v>
      </c>
      <c r="I13" s="38">
        <v>83545</v>
      </c>
      <c r="J13" s="36">
        <v>18.2</v>
      </c>
      <c r="K13" s="35">
        <f>I13+G13+E13+C13</f>
        <v>107326</v>
      </c>
      <c r="L13" s="39">
        <f>K13/K$7*100</f>
        <v>4.937820616042879</v>
      </c>
    </row>
    <row r="14" spans="1:12" ht="27" customHeight="1">
      <c r="A14" s="29"/>
      <c r="B14" s="22"/>
      <c r="C14" s="35"/>
      <c r="D14" s="36"/>
      <c r="E14" s="35"/>
      <c r="F14" s="36"/>
      <c r="G14" s="38"/>
      <c r="H14" s="36"/>
      <c r="I14" s="38"/>
      <c r="J14" s="36"/>
      <c r="K14" s="35"/>
      <c r="L14" s="40"/>
    </row>
    <row r="15" spans="1:12" ht="33.75" customHeight="1">
      <c r="A15" s="29" t="s">
        <v>7</v>
      </c>
      <c r="B15" s="22"/>
      <c r="C15" s="41">
        <v>1614416</v>
      </c>
      <c r="D15" s="42">
        <v>100</v>
      </c>
      <c r="E15" s="41">
        <v>177978</v>
      </c>
      <c r="F15" s="42">
        <v>100</v>
      </c>
      <c r="G15" s="41">
        <v>73665</v>
      </c>
      <c r="H15" s="42">
        <v>100</v>
      </c>
      <c r="I15" s="41">
        <v>829648</v>
      </c>
      <c r="J15" s="42">
        <v>100</v>
      </c>
      <c r="K15" s="41">
        <v>2695707</v>
      </c>
      <c r="L15" s="43">
        <v>100</v>
      </c>
    </row>
    <row r="16" spans="1:12" ht="33.75" customHeight="1">
      <c r="A16" s="22"/>
      <c r="B16" s="26" t="s">
        <v>1</v>
      </c>
      <c r="C16" s="44">
        <v>59.9</v>
      </c>
      <c r="D16" s="44"/>
      <c r="E16" s="44">
        <v>6.6</v>
      </c>
      <c r="F16" s="44"/>
      <c r="G16" s="44">
        <v>2.7</v>
      </c>
      <c r="H16" s="44"/>
      <c r="I16" s="44">
        <v>30.8</v>
      </c>
      <c r="J16" s="45"/>
      <c r="K16" s="46">
        <v>100</v>
      </c>
      <c r="L16" s="47"/>
    </row>
    <row r="17" spans="1:12" ht="33.75" customHeight="1">
      <c r="A17" s="48" t="s">
        <v>8</v>
      </c>
      <c r="B17" s="22"/>
      <c r="C17" s="35">
        <v>176898</v>
      </c>
      <c r="D17" s="36">
        <v>10.9</v>
      </c>
      <c r="E17" s="35">
        <v>25173</v>
      </c>
      <c r="F17" s="36">
        <v>14.1</v>
      </c>
      <c r="G17" s="38">
        <v>12901</v>
      </c>
      <c r="H17" s="36">
        <v>17.5</v>
      </c>
      <c r="I17" s="38">
        <v>170638</v>
      </c>
      <c r="J17" s="36">
        <v>20.6</v>
      </c>
      <c r="K17" s="35">
        <v>385610</v>
      </c>
      <c r="L17" s="40">
        <v>14.3</v>
      </c>
    </row>
    <row r="18" spans="1:12" ht="33.75" customHeight="1">
      <c r="A18" s="48" t="s">
        <v>9</v>
      </c>
      <c r="B18" s="22"/>
      <c r="C18" s="35">
        <v>286341</v>
      </c>
      <c r="D18" s="36">
        <v>17.7</v>
      </c>
      <c r="E18" s="35">
        <v>0</v>
      </c>
      <c r="F18" s="36">
        <v>0</v>
      </c>
      <c r="G18" s="38">
        <v>0</v>
      </c>
      <c r="H18" s="36">
        <v>0</v>
      </c>
      <c r="I18" s="38">
        <v>0</v>
      </c>
      <c r="J18" s="36">
        <v>0</v>
      </c>
      <c r="K18" s="35">
        <v>286341</v>
      </c>
      <c r="L18" s="40">
        <v>10.6</v>
      </c>
    </row>
    <row r="19" spans="1:12" ht="33.75" customHeight="1">
      <c r="A19" s="48" t="s">
        <v>10</v>
      </c>
      <c r="B19" s="22"/>
      <c r="C19" s="35">
        <v>278023</v>
      </c>
      <c r="D19" s="36">
        <v>17.2</v>
      </c>
      <c r="E19" s="35">
        <v>56639</v>
      </c>
      <c r="F19" s="36">
        <v>31.8</v>
      </c>
      <c r="G19" s="38">
        <v>25720</v>
      </c>
      <c r="H19" s="36">
        <v>34.9</v>
      </c>
      <c r="I19" s="38">
        <v>253260</v>
      </c>
      <c r="J19" s="36">
        <v>30.5</v>
      </c>
      <c r="K19" s="35">
        <v>613642</v>
      </c>
      <c r="L19" s="40">
        <v>22.8</v>
      </c>
    </row>
    <row r="20" spans="1:12" ht="33.75" customHeight="1">
      <c r="A20" s="48" t="s">
        <v>11</v>
      </c>
      <c r="B20" s="22"/>
      <c r="C20" s="30">
        <v>296936</v>
      </c>
      <c r="D20" s="31">
        <v>18.4</v>
      </c>
      <c r="E20" s="30">
        <v>39848</v>
      </c>
      <c r="F20" s="31">
        <v>22.4</v>
      </c>
      <c r="G20" s="33">
        <v>8157</v>
      </c>
      <c r="H20" s="31">
        <v>11.1</v>
      </c>
      <c r="I20" s="33">
        <v>170104</v>
      </c>
      <c r="J20" s="31">
        <v>20.5</v>
      </c>
      <c r="K20" s="30">
        <v>515045</v>
      </c>
      <c r="L20" s="49">
        <v>19.1</v>
      </c>
    </row>
    <row r="21" spans="1:12" ht="33.75" customHeight="1">
      <c r="A21" s="48" t="s">
        <v>12</v>
      </c>
      <c r="B21" s="22"/>
      <c r="C21" s="35">
        <v>293142</v>
      </c>
      <c r="D21" s="36">
        <v>18.2</v>
      </c>
      <c r="E21" s="35">
        <v>33892</v>
      </c>
      <c r="F21" s="36">
        <v>19</v>
      </c>
      <c r="G21" s="38">
        <v>11062</v>
      </c>
      <c r="H21" s="36">
        <v>15</v>
      </c>
      <c r="I21" s="38">
        <v>87398</v>
      </c>
      <c r="J21" s="36">
        <v>10.5</v>
      </c>
      <c r="K21" s="35">
        <v>425494</v>
      </c>
      <c r="L21" s="40">
        <v>15.8</v>
      </c>
    </row>
    <row r="22" spans="1:12" ht="33.75" customHeight="1">
      <c r="A22" s="48" t="s">
        <v>13</v>
      </c>
      <c r="B22" s="22"/>
      <c r="C22" s="35">
        <v>5877</v>
      </c>
      <c r="D22" s="36">
        <v>0.4</v>
      </c>
      <c r="E22" s="35">
        <v>12579</v>
      </c>
      <c r="F22" s="36">
        <v>7.1</v>
      </c>
      <c r="G22" s="38">
        <v>8789</v>
      </c>
      <c r="H22" s="36">
        <v>11.9</v>
      </c>
      <c r="I22" s="38">
        <v>49980</v>
      </c>
      <c r="J22" s="36">
        <v>6</v>
      </c>
      <c r="K22" s="35">
        <v>77225</v>
      </c>
      <c r="L22" s="40">
        <v>2.9</v>
      </c>
    </row>
    <row r="23" spans="1:12" ht="33.75" customHeight="1">
      <c r="A23" s="48" t="s">
        <v>14</v>
      </c>
      <c r="B23" s="22"/>
      <c r="C23" s="35">
        <v>136823</v>
      </c>
      <c r="D23" s="36">
        <v>8.5</v>
      </c>
      <c r="E23" s="35">
        <v>5094</v>
      </c>
      <c r="F23" s="36">
        <v>2.9</v>
      </c>
      <c r="G23" s="38">
        <v>2953</v>
      </c>
      <c r="H23" s="36">
        <v>4</v>
      </c>
      <c r="I23" s="38">
        <v>67917</v>
      </c>
      <c r="J23" s="36">
        <v>8.2</v>
      </c>
      <c r="K23" s="35">
        <v>212787</v>
      </c>
      <c r="L23" s="40">
        <v>7.9</v>
      </c>
    </row>
    <row r="24" spans="1:12" ht="33.75" customHeight="1">
      <c r="A24" s="48" t="s">
        <v>15</v>
      </c>
      <c r="B24" s="22"/>
      <c r="C24" s="35">
        <v>126052</v>
      </c>
      <c r="D24" s="36">
        <v>7.8</v>
      </c>
      <c r="E24" s="35">
        <v>2877</v>
      </c>
      <c r="F24" s="36">
        <v>1.6</v>
      </c>
      <c r="G24" s="38">
        <v>2536</v>
      </c>
      <c r="H24" s="36">
        <v>3.5</v>
      </c>
      <c r="I24" s="38">
        <v>9899</v>
      </c>
      <c r="J24" s="36">
        <v>1.2</v>
      </c>
      <c r="K24" s="35">
        <v>141364</v>
      </c>
      <c r="L24" s="40">
        <v>5.2</v>
      </c>
    </row>
    <row r="25" spans="1:12" ht="33.75" customHeight="1">
      <c r="A25" s="48" t="s">
        <v>16</v>
      </c>
      <c r="B25" s="22"/>
      <c r="C25" s="35">
        <v>14324</v>
      </c>
      <c r="D25" s="36">
        <v>0.9</v>
      </c>
      <c r="E25" s="35">
        <v>1876</v>
      </c>
      <c r="F25" s="36">
        <v>1.1</v>
      </c>
      <c r="G25" s="38">
        <v>1547</v>
      </c>
      <c r="H25" s="36">
        <v>2.1</v>
      </c>
      <c r="I25" s="38">
        <v>20452</v>
      </c>
      <c r="J25" s="36">
        <v>2.5</v>
      </c>
      <c r="K25" s="35">
        <v>38199</v>
      </c>
      <c r="L25" s="40">
        <v>1.4</v>
      </c>
    </row>
    <row r="26" spans="1:12" ht="27" customHeight="1">
      <c r="A26" s="48"/>
      <c r="B26" s="22"/>
      <c r="C26" s="35"/>
      <c r="D26" s="36"/>
      <c r="E26" s="35"/>
      <c r="F26" s="36"/>
      <c r="G26" s="38"/>
      <c r="H26" s="36"/>
      <c r="I26" s="38"/>
      <c r="J26" s="36"/>
      <c r="K26" s="35"/>
      <c r="L26" s="40"/>
    </row>
    <row r="27" spans="1:12" ht="33.75" customHeight="1">
      <c r="A27" s="50" t="s">
        <v>17</v>
      </c>
      <c r="B27" s="22"/>
      <c r="C27" s="51">
        <f>C7-C15</f>
        <v>-66410</v>
      </c>
      <c r="D27" s="51"/>
      <c r="E27" s="51">
        <v>-54173</v>
      </c>
      <c r="F27" s="51"/>
      <c r="G27" s="51">
        <v>-29544</v>
      </c>
      <c r="H27" s="51"/>
      <c r="I27" s="51">
        <v>-372030</v>
      </c>
      <c r="J27" s="51"/>
      <c r="K27" s="51">
        <f>K7-K15</f>
        <v>-522157</v>
      </c>
      <c r="L27" s="52"/>
    </row>
    <row r="28" spans="1:12" ht="27" customHeight="1">
      <c r="A28" s="53"/>
      <c r="B28" s="53"/>
      <c r="C28" s="54"/>
      <c r="D28" s="55"/>
      <c r="E28" s="54"/>
      <c r="F28" s="55"/>
      <c r="G28" s="54"/>
      <c r="H28" s="55"/>
      <c r="I28" s="54"/>
      <c r="J28" s="55"/>
      <c r="K28" s="56"/>
      <c r="L28" s="57"/>
    </row>
    <row r="29" spans="1:12" s="60" customFormat="1" ht="27" customHeight="1">
      <c r="A29" s="58" t="s">
        <v>18</v>
      </c>
      <c r="B29" s="59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s="60" customFormat="1" ht="42.75" customHeight="1">
      <c r="A30" s="61" t="s">
        <v>33</v>
      </c>
      <c r="B30" s="62" t="s">
        <v>34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</row>
  </sheetData>
  <mergeCells count="3">
    <mergeCell ref="B29:L29"/>
    <mergeCell ref="A5:B6"/>
    <mergeCell ref="B30:L30"/>
  </mergeCells>
  <printOptions horizontalCentered="1"/>
  <pageMargins left="0.4724409448818898" right="0.4724409448818898" top="0.6299212598425197" bottom="0.3937007874015748" header="0" footer="0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dcterms:created xsi:type="dcterms:W3CDTF">2010-08-27T09:43:21Z</dcterms:created>
  <dcterms:modified xsi:type="dcterms:W3CDTF">2010-08-27T09:43:40Z</dcterms:modified>
  <cp:category/>
  <cp:version/>
  <cp:contentType/>
  <cp:contentStatus/>
</cp:coreProperties>
</file>