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應領經費" sheetId="1" r:id="rId1"/>
  </sheets>
  <definedNames>
    <definedName name="_xlnm.Print_Area" localSheetId="0">'應領經費'!$A$1:$C$37</definedName>
  </definedNames>
  <calcPr fullCalcOnLoad="1"/>
</workbook>
</file>

<file path=xl/sharedStrings.xml><?xml version="1.0" encoding="utf-8"?>
<sst xmlns="http://schemas.openxmlformats.org/spreadsheetml/2006/main" count="32" uniqueCount="32">
  <si>
    <t>中央政府</t>
  </si>
  <si>
    <t>小　　　　計</t>
  </si>
  <si>
    <t>合　　　　計</t>
  </si>
  <si>
    <t>振興經濟擴大公共建設特別決算</t>
  </si>
  <si>
    <t>各機關應領經費明細表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</si>
  <si>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</si>
  <si>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</si>
  <si>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</si>
  <si>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</si>
  <si>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t>原住民族委員會</t>
  </si>
  <si>
    <t>體育委員會</t>
  </si>
  <si>
    <t>內政部主管</t>
  </si>
  <si>
    <t>營建署及所屬</t>
  </si>
  <si>
    <t>警政署及所屬</t>
  </si>
  <si>
    <t>教育部主管</t>
  </si>
  <si>
    <t>教育部</t>
  </si>
  <si>
    <t>經濟部主管</t>
  </si>
  <si>
    <t>經濟部</t>
  </si>
  <si>
    <t>工業局</t>
  </si>
  <si>
    <t>水利署及所屬</t>
  </si>
  <si>
    <t>能源局</t>
  </si>
  <si>
    <t>交通部主管</t>
  </si>
  <si>
    <t>交通部</t>
  </si>
  <si>
    <t>公路總局及所屬</t>
  </si>
  <si>
    <t>農業委員會主管</t>
  </si>
  <si>
    <t>農業委員會</t>
  </si>
  <si>
    <t>林務局</t>
  </si>
  <si>
    <t>水土保持局</t>
  </si>
  <si>
    <t>漁業署及所屬</t>
  </si>
  <si>
    <t>衛生署主管</t>
  </si>
  <si>
    <t>衛生署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</si>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</sst>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\ ;[Red]\-#,##0.0\ ;&quot;… &quot;"/>
    <numFmt numFmtId="200" formatCode="#,##0\ ;[Red]\-#,##0\ ;&quot;… &quot;"/>
    <numFmt numFmtId="201" formatCode="#,##0.00_);[Red]\(#,##0.00\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2" fillId="0" borderId="6" xfId="0" applyFont="1" applyBorder="1" applyAlignment="1">
      <alignment horizontal="left" vertical="center" indent="2"/>
    </xf>
    <xf numFmtId="184" fontId="0" fillId="0" borderId="6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2" fontId="0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 indent="2"/>
    </xf>
    <xf numFmtId="0" fontId="0" fillId="0" borderId="0" xfId="0" applyFont="1" applyAlignment="1">
      <alignment/>
    </xf>
    <xf numFmtId="192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/>
    </xf>
    <xf numFmtId="192" fontId="1" fillId="0" borderId="0" xfId="0" applyNumberFormat="1" applyFont="1" applyAlignment="1">
      <alignment horizontal="right" vertical="center"/>
    </xf>
    <xf numFmtId="192" fontId="0" fillId="0" borderId="0" xfId="0" applyNumberFormat="1" applyFont="1" applyAlignment="1">
      <alignment horizontal="right" vertical="center"/>
    </xf>
    <xf numFmtId="192" fontId="0" fillId="0" borderId="6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184" fontId="1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left" indent="2"/>
    </xf>
    <xf numFmtId="184" fontId="0" fillId="0" borderId="6" xfId="0" applyNumberFormat="1" applyFont="1" applyBorder="1" applyAlignment="1">
      <alignment horizontal="right"/>
    </xf>
    <xf numFmtId="192" fontId="0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left" indent="2"/>
    </xf>
    <xf numFmtId="0" fontId="13" fillId="0" borderId="8" xfId="0" applyFont="1" applyBorder="1" applyAlignment="1">
      <alignment horizontal="center" vertical="center"/>
    </xf>
    <xf numFmtId="192" fontId="0" fillId="0" borderId="9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/>
    </xf>
    <xf numFmtId="184" fontId="0" fillId="0" borderId="8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2858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75" zoomScaleNormal="75" zoomScaleSheetLayoutView="75" workbookViewId="0" topLeftCell="A1">
      <selection activeCell="D3" sqref="D3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2.87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3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s="18" customFormat="1" ht="21" customHeight="1">
      <c r="A7" s="15" t="s">
        <v>8</v>
      </c>
      <c r="B7" s="16"/>
      <c r="C7" s="17">
        <f>B8+B9</f>
        <v>662068674</v>
      </c>
    </row>
    <row r="8" spans="1:3" ht="18" customHeight="1">
      <c r="A8" s="19" t="s">
        <v>9</v>
      </c>
      <c r="B8" s="20">
        <v>318603304</v>
      </c>
      <c r="C8" s="21"/>
    </row>
    <row r="9" spans="1:3" ht="18" customHeight="1">
      <c r="A9" s="19" t="s">
        <v>10</v>
      </c>
      <c r="B9" s="20">
        <f>349590370-6125000</f>
        <v>343465370</v>
      </c>
      <c r="C9" s="21"/>
    </row>
    <row r="10" spans="1:3" ht="21" customHeight="1">
      <c r="A10" s="15" t="s">
        <v>11</v>
      </c>
      <c r="B10" s="22"/>
      <c r="C10" s="17">
        <f>B11+B12</f>
        <v>1403807143</v>
      </c>
    </row>
    <row r="11" spans="1:3" ht="18" customHeight="1">
      <c r="A11" s="23" t="s">
        <v>12</v>
      </c>
      <c r="B11" s="20">
        <v>1391824416</v>
      </c>
      <c r="C11" s="21"/>
    </row>
    <row r="12" spans="1:3" ht="18" customHeight="1">
      <c r="A12" s="23" t="s">
        <v>13</v>
      </c>
      <c r="B12" s="20">
        <v>11982727</v>
      </c>
      <c r="C12" s="21"/>
    </row>
    <row r="13" spans="1:3" s="24" customFormat="1" ht="23.25" customHeight="1">
      <c r="A13" s="15" t="s">
        <v>14</v>
      </c>
      <c r="B13" s="20"/>
      <c r="C13" s="17">
        <f>B14</f>
        <v>5074939995</v>
      </c>
    </row>
    <row r="14" spans="1:3" s="18" customFormat="1" ht="18" customHeight="1">
      <c r="A14" s="19" t="s">
        <v>15</v>
      </c>
      <c r="B14" s="20">
        <f>5076556416-1616421</f>
        <v>5074939995</v>
      </c>
      <c r="C14" s="25"/>
    </row>
    <row r="15" spans="1:3" ht="21" customHeight="1">
      <c r="A15" s="15" t="s">
        <v>16</v>
      </c>
      <c r="B15" s="22"/>
      <c r="C15" s="26">
        <f>B16+B17+B18+B19</f>
        <v>3270959764</v>
      </c>
    </row>
    <row r="16" spans="1:3" ht="18" customHeight="1">
      <c r="A16" s="19" t="s">
        <v>17</v>
      </c>
      <c r="B16" s="20">
        <v>519395785</v>
      </c>
      <c r="C16" s="27"/>
    </row>
    <row r="17" spans="1:3" ht="18" customHeight="1">
      <c r="A17" s="19" t="s">
        <v>18</v>
      </c>
      <c r="B17" s="20">
        <v>329950405</v>
      </c>
      <c r="C17" s="28"/>
    </row>
    <row r="18" spans="1:3" ht="18" customHeight="1">
      <c r="A18" s="19" t="s">
        <v>19</v>
      </c>
      <c r="B18" s="20">
        <v>1944434052</v>
      </c>
      <c r="C18" s="28"/>
    </row>
    <row r="19" spans="1:3" ht="18" customHeight="1">
      <c r="A19" s="19" t="s">
        <v>20</v>
      </c>
      <c r="B19" s="20">
        <v>477179522</v>
      </c>
      <c r="C19" s="28"/>
    </row>
    <row r="20" spans="1:3" ht="23.25" customHeight="1">
      <c r="A20" s="15" t="s">
        <v>21</v>
      </c>
      <c r="B20" s="29"/>
      <c r="C20" s="30">
        <f>B21+B22</f>
        <v>12316872197</v>
      </c>
    </row>
    <row r="21" spans="1:3" ht="18" customHeight="1">
      <c r="A21" s="19" t="s">
        <v>22</v>
      </c>
      <c r="B21" s="20">
        <v>7477640638</v>
      </c>
      <c r="C21" s="31"/>
    </row>
    <row r="22" spans="1:3" ht="18" customHeight="1">
      <c r="A22" s="19" t="s">
        <v>23</v>
      </c>
      <c r="B22" s="20">
        <v>4839231559</v>
      </c>
      <c r="C22" s="31"/>
    </row>
    <row r="23" spans="1:3" ht="23.25" customHeight="1">
      <c r="A23" s="15" t="s">
        <v>24</v>
      </c>
      <c r="B23" s="22"/>
      <c r="C23" s="32">
        <f>B24+B25+B26+B27</f>
        <v>4091824990</v>
      </c>
    </row>
    <row r="24" spans="1:3" ht="18" customHeight="1">
      <c r="A24" s="33" t="s">
        <v>25</v>
      </c>
      <c r="B24" s="34">
        <v>1037993491</v>
      </c>
      <c r="C24" s="35"/>
    </row>
    <row r="25" spans="1:3" ht="18" customHeight="1">
      <c r="A25" s="19" t="s">
        <v>26</v>
      </c>
      <c r="B25" s="34">
        <f>724951101-41193888</f>
        <v>683757213</v>
      </c>
      <c r="C25" s="35"/>
    </row>
    <row r="26" spans="1:3" ht="18" customHeight="1">
      <c r="A26" s="36" t="s">
        <v>27</v>
      </c>
      <c r="B26" s="34">
        <v>1141674505</v>
      </c>
      <c r="C26" s="35"/>
    </row>
    <row r="27" spans="1:3" ht="18" customHeight="1">
      <c r="A27" s="36" t="s">
        <v>28</v>
      </c>
      <c r="B27" s="34">
        <v>1228399781</v>
      </c>
      <c r="C27" s="35"/>
    </row>
    <row r="28" spans="1:3" ht="23.25" customHeight="1">
      <c r="A28" s="15" t="s">
        <v>29</v>
      </c>
      <c r="B28" s="29"/>
      <c r="C28" s="32">
        <f>B29</f>
        <v>338813223</v>
      </c>
    </row>
    <row r="29" spans="1:3" ht="18" customHeight="1">
      <c r="A29" s="33" t="s">
        <v>30</v>
      </c>
      <c r="B29" s="34">
        <v>338813223</v>
      </c>
      <c r="C29" s="35"/>
    </row>
    <row r="30" spans="1:3" ht="18" customHeight="1">
      <c r="A30" s="33"/>
      <c r="B30" s="29"/>
      <c r="C30" s="35"/>
    </row>
    <row r="31" spans="1:3" ht="18" customHeight="1">
      <c r="A31" s="33"/>
      <c r="B31" s="29"/>
      <c r="C31" s="35"/>
    </row>
    <row r="32" spans="1:3" ht="18" customHeight="1">
      <c r="A32" s="33"/>
      <c r="B32" s="29"/>
      <c r="C32" s="35"/>
    </row>
    <row r="33" spans="1:3" ht="23.25" customHeight="1">
      <c r="A33" s="33"/>
      <c r="B33" s="29"/>
      <c r="C33" s="35"/>
    </row>
    <row r="34" spans="1:3" ht="22.5" customHeight="1">
      <c r="A34" s="33"/>
      <c r="B34" s="29"/>
      <c r="C34" s="35"/>
    </row>
    <row r="35" spans="1:3" ht="20.25" customHeight="1">
      <c r="A35" s="33"/>
      <c r="B35" s="29"/>
      <c r="C35" s="35"/>
    </row>
    <row r="36" spans="1:3" ht="30" customHeight="1" thickBot="1">
      <c r="A36" s="37" t="s">
        <v>31</v>
      </c>
      <c r="B36" s="38"/>
      <c r="C36" s="39">
        <f>C7+C10+C13+C15+C20++C23+C28</f>
        <v>27159285986</v>
      </c>
    </row>
    <row r="37" spans="1:3" ht="0.75" customHeight="1" thickBot="1">
      <c r="A37" s="40"/>
      <c r="B37" s="41"/>
      <c r="C37" s="42"/>
    </row>
    <row r="38" ht="24.75" customHeight="1">
      <c r="A38" s="43"/>
    </row>
    <row r="39" ht="30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>
      <c r="A48" s="44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2011-04-13T11:31:18Z</dcterms:created>
  <dcterms:modified xsi:type="dcterms:W3CDTF">2011-04-13T11:31:49Z</dcterms:modified>
  <cp:category/>
  <cp:version/>
  <cp:contentType/>
  <cp:contentStatus/>
</cp:coreProperties>
</file>