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4決算電腦檔\109決算\前曕2期\"/>
    </mc:Choice>
  </mc:AlternateContent>
  <bookViews>
    <workbookView xWindow="0" yWindow="0" windowWidth="15360" windowHeight="7725"/>
  </bookViews>
  <sheets>
    <sheet name="歲入來源別決算總表_經常門(自編)" sheetId="1" r:id="rId1"/>
  </sheets>
  <definedNames>
    <definedName name="_xlnm.Print_Area" localSheetId="0">'歲入來源別決算總表_經常門(自編)'!$A$1:$M$27</definedName>
    <definedName name="_xlnm.Print_Titles" localSheetId="0">'歲入來源別決算總表_經常門(自編)'!$1:$6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 l="1"/>
  <c r="L18" i="1" s="1"/>
  <c r="H17" i="1"/>
  <c r="K17" i="1" s="1"/>
  <c r="L17" i="1" s="1"/>
  <c r="K15" i="1"/>
  <c r="L15" i="1" s="1"/>
  <c r="L14" i="1"/>
  <c r="K14" i="1"/>
  <c r="H13" i="1"/>
  <c r="K13" i="1" s="1"/>
  <c r="L13" i="1" s="1"/>
  <c r="K11" i="1"/>
  <c r="L11" i="1" s="1"/>
  <c r="K10" i="1"/>
  <c r="L10" i="1" s="1"/>
  <c r="H9" i="1"/>
  <c r="H8" i="1" s="1"/>
  <c r="K8" i="1" l="1"/>
  <c r="L8" i="1" s="1"/>
  <c r="K9" i="1"/>
  <c r="L9" i="1" s="1"/>
  <c r="H16" i="1"/>
  <c r="K16" i="1" s="1"/>
  <c r="L16" i="1" s="1"/>
  <c r="H12" i="1"/>
  <c r="K12" i="1" s="1"/>
  <c r="L12" i="1" s="1"/>
  <c r="H7" i="1" l="1"/>
  <c r="K7" i="1" s="1"/>
  <c r="L7" i="1" s="1"/>
</calcChain>
</file>

<file path=xl/sharedStrings.xml><?xml version="1.0" encoding="utf-8"?>
<sst xmlns="http://schemas.openxmlformats.org/spreadsheetml/2006/main" count="81" uniqueCount="39">
  <si>
    <t>中央</t>
  </si>
  <si>
    <t>政府</t>
  </si>
  <si>
    <t>前瞻基礎建設計畫</t>
    <phoneticPr fontId="4" type="noConversion"/>
  </si>
  <si>
    <t>第2期特別決算</t>
    <phoneticPr fontId="4" type="noConversion"/>
  </si>
  <si>
    <t>歲入來源別</t>
  </si>
  <si>
    <t>決算總表</t>
  </si>
  <si>
    <t>經常門</t>
  </si>
  <si>
    <t>中華民國108年度</t>
    <phoneticPr fontId="4" type="noConversion"/>
  </si>
  <si>
    <t>至109年度</t>
    <phoneticPr fontId="4" type="noConversion"/>
  </si>
  <si>
    <t>單位：新臺幣元</t>
  </si>
  <si>
    <t>科        目</t>
  </si>
  <si>
    <t>預           算           數</t>
  </si>
  <si>
    <t>決           算           數</t>
  </si>
  <si>
    <t>比較增減數</t>
  </si>
  <si>
    <t>說明</t>
  </si>
  <si>
    <t>款</t>
  </si>
  <si>
    <t>項</t>
  </si>
  <si>
    <t>目</t>
  </si>
  <si>
    <t>名稱</t>
  </si>
  <si>
    <t>原預算數</t>
  </si>
  <si>
    <t>預算增減數</t>
  </si>
  <si>
    <t>合計</t>
  </si>
  <si>
    <t>實現數</t>
  </si>
  <si>
    <t>應收數</t>
  </si>
  <si>
    <t>保留數</t>
  </si>
  <si>
    <t/>
  </si>
  <si>
    <t xml:space="preserve"> 　       合             計</t>
    <phoneticPr fontId="4" type="noConversion"/>
  </si>
  <si>
    <t>(1. 規費及罰款收入)</t>
    <phoneticPr fontId="4" type="noConversion"/>
  </si>
  <si>
    <t>罰款及賠償收入</t>
  </si>
  <si>
    <t>1</t>
  </si>
  <si>
    <t>罰金罰鍰及怠金</t>
  </si>
  <si>
    <t>賠償收入</t>
  </si>
  <si>
    <t>(2. 財產收入)</t>
    <phoneticPr fontId="4" type="noConversion"/>
  </si>
  <si>
    <t>財產收入</t>
  </si>
  <si>
    <t>財產孳息</t>
  </si>
  <si>
    <t>廢舊物資售價</t>
  </si>
  <si>
    <t>(3. 其他收入)</t>
    <phoneticPr fontId="4" type="noConversion"/>
  </si>
  <si>
    <t>其他收入</t>
  </si>
  <si>
    <t>雜項收入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</si>
</sst>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0" x14ac:knownFonts="1">
    <font>
      <sz val="12"/>
      <color theme="1"/>
      <name val="新細明體"/>
      <family val="1"/>
      <charset val="136"/>
      <scheme val="minor"/>
    </font>
    <font>
      <sz val="15"/>
      <color indexed="8"/>
      <name val="標楷體"/>
      <family val="4"/>
      <charset val="136"/>
    </font>
    <font>
      <sz val="9"/>
      <name val="新細明體"/>
      <family val="1"/>
      <charset val="136"/>
      <scheme val="minor"/>
    </font>
    <font>
      <sz val="16"/>
      <color indexed="8"/>
      <name val="標楷體"/>
      <family val="4"/>
      <charset val="136"/>
    </font>
    <font>
      <sz val="9"/>
      <name val="新細明體"/>
      <family val="1"/>
      <charset val="136"/>
    </font>
    <font>
      <sz val="12"/>
      <color indexed="8"/>
      <name val="標楷體"/>
      <family val="4"/>
      <charset val="136"/>
    </font>
    <font>
      <sz val="11"/>
      <color indexed="8"/>
      <name val="標楷體"/>
      <family val="4"/>
      <charset val="136"/>
    </font>
    <font>
      <sz val="9"/>
      <color indexed="8"/>
      <name val="Arial"/>
      <family val="2"/>
    </font>
    <font>
      <sz val="10"/>
      <color indexed="8"/>
      <name val="新細明體"/>
      <family val="1"/>
      <charset val="136"/>
    </font>
    <font>
      <sz val="9"/>
      <color indexed="8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3" fontId="1" fillId="0" borderId="0" xfId="0" applyNumberFormat="1" applyFont="1" applyBorder="1" applyAlignment="1">
      <alignment horizontal="right" vertical="center"/>
    </xf>
    <xf numFmtId="3" fontId="1" fillId="0" borderId="0" xfId="0" applyNumberFormat="1" applyFont="1" applyBorder="1" applyAlignment="1">
      <alignment horizontal="right" vertical="center"/>
    </xf>
    <xf numFmtId="3" fontId="1" fillId="0" borderId="0" xfId="0" applyNumberFormat="1" applyFont="1" applyBorder="1" applyAlignment="1">
      <alignment horizontal="left" vertical="center"/>
    </xf>
    <xf numFmtId="0" fontId="1" fillId="0" borderId="0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top" wrapText="1"/>
    </xf>
    <xf numFmtId="3" fontId="3" fillId="0" borderId="0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3" fontId="3" fillId="0" borderId="0" xfId="0" applyNumberFormat="1" applyFont="1" applyBorder="1" applyAlignment="1">
      <alignment horizontal="left" vertical="center"/>
    </xf>
    <xf numFmtId="3" fontId="3" fillId="0" borderId="0" xfId="0" applyNumberFormat="1" applyFont="1" applyBorder="1" applyAlignment="1">
      <alignment horizontal="right" vertical="center"/>
    </xf>
    <xf numFmtId="0" fontId="3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left" vertical="top" wrapText="1"/>
    </xf>
    <xf numFmtId="3" fontId="3" fillId="0" borderId="0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3" fontId="5" fillId="0" borderId="0" xfId="0" applyNumberFormat="1" applyFont="1" applyBorder="1" applyAlignment="1">
      <alignment horizontal="right" vertical="center"/>
    </xf>
    <xf numFmtId="3" fontId="5" fillId="0" borderId="0" xfId="0" applyNumberFormat="1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2" xfId="0" applyFont="1" applyBorder="1" applyAlignment="1">
      <alignment horizontal="distributed" vertical="center" wrapText="1" justifyLastLine="1"/>
    </xf>
    <xf numFmtId="0" fontId="5" fillId="0" borderId="3" xfId="0" applyFont="1" applyBorder="1" applyAlignment="1">
      <alignment horizontal="distributed" vertical="center" wrapText="1" justifyLastLine="1"/>
    </xf>
    <xf numFmtId="3" fontId="5" fillId="0" borderId="4" xfId="0" applyNumberFormat="1" applyFont="1" applyBorder="1" applyAlignment="1">
      <alignment horizontal="distributed" vertical="center" wrapText="1" justifyLastLine="1"/>
    </xf>
    <xf numFmtId="3" fontId="5" fillId="0" borderId="5" xfId="0" applyNumberFormat="1" applyFont="1" applyBorder="1" applyAlignment="1">
      <alignment horizontal="distributed" vertical="center" wrapText="1" justifyLastLine="1"/>
    </xf>
    <xf numFmtId="0" fontId="5" fillId="0" borderId="6" xfId="0" applyNumberFormat="1" applyFont="1" applyBorder="1" applyAlignment="1">
      <alignment horizontal="distributed" vertical="center" wrapText="1" justifyLastLine="1"/>
    </xf>
    <xf numFmtId="0" fontId="6" fillId="0" borderId="0" xfId="0" applyFont="1" applyAlignment="1">
      <alignment vertical="center" wrapText="1"/>
    </xf>
    <xf numFmtId="0" fontId="5" fillId="0" borderId="3" xfId="0" applyFont="1" applyBorder="1" applyAlignment="1">
      <alignment horizontal="distributed" vertical="center" wrapText="1" justifyLastLine="1"/>
    </xf>
    <xf numFmtId="0" fontId="5" fillId="0" borderId="4" xfId="0" applyFont="1" applyBorder="1" applyAlignment="1">
      <alignment horizontal="distributed" vertical="center" wrapText="1" justifyLastLine="1"/>
    </xf>
    <xf numFmtId="3" fontId="5" fillId="0" borderId="4" xfId="0" applyNumberFormat="1" applyFont="1" applyBorder="1" applyAlignment="1">
      <alignment horizontal="distributed" vertical="center" wrapText="1" justifyLastLine="1"/>
    </xf>
    <xf numFmtId="3" fontId="5" fillId="0" borderId="7" xfId="0" applyNumberFormat="1" applyFont="1" applyBorder="1" applyAlignment="1">
      <alignment horizontal="distributed" vertical="center" wrapText="1" justifyLastLine="1"/>
    </xf>
    <xf numFmtId="0" fontId="0" fillId="0" borderId="8" xfId="0" applyNumberFormat="1" applyFont="1" applyBorder="1" applyAlignment="1">
      <alignment horizontal="distributed" vertical="center" wrapText="1" justifyLastLine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 wrapText="1"/>
    </xf>
    <xf numFmtId="41" fontId="7" fillId="0" borderId="10" xfId="0" applyNumberFormat="1" applyFont="1" applyBorder="1" applyAlignment="1">
      <alignment horizontal="right" vertical="center"/>
    </xf>
    <xf numFmtId="3" fontId="7" fillId="0" borderId="10" xfId="0" applyNumberFormat="1" applyFont="1" applyBorder="1" applyAlignment="1">
      <alignment horizontal="right" vertical="center"/>
    </xf>
    <xf numFmtId="0" fontId="9" fillId="0" borderId="11" xfId="0" applyNumberFormat="1" applyFont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0" fontId="7" fillId="0" borderId="9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left" vertical="top" wrapText="1"/>
    </xf>
    <xf numFmtId="41" fontId="7" fillId="0" borderId="10" xfId="0" applyNumberFormat="1" applyFont="1" applyBorder="1" applyAlignment="1">
      <alignment horizontal="right" vertical="top"/>
    </xf>
    <xf numFmtId="3" fontId="7" fillId="0" borderId="10" xfId="0" applyNumberFormat="1" applyFont="1" applyBorder="1" applyAlignment="1">
      <alignment horizontal="right" vertical="top"/>
    </xf>
    <xf numFmtId="0" fontId="9" fillId="0" borderId="11" xfId="0" applyNumberFormat="1" applyFont="1" applyBorder="1" applyAlignment="1">
      <alignment horizontal="right" vertical="top"/>
    </xf>
    <xf numFmtId="0" fontId="9" fillId="0" borderId="9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left" vertical="top" wrapText="1"/>
    </xf>
    <xf numFmtId="3" fontId="9" fillId="0" borderId="10" xfId="0" applyNumberFormat="1" applyFont="1" applyBorder="1" applyAlignment="1">
      <alignment horizontal="right" vertical="top"/>
    </xf>
    <xf numFmtId="0" fontId="9" fillId="0" borderId="12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left" vertical="top" wrapText="1"/>
    </xf>
    <xf numFmtId="3" fontId="9" fillId="0" borderId="7" xfId="0" applyNumberFormat="1" applyFont="1" applyBorder="1" applyAlignment="1">
      <alignment horizontal="right" vertical="top"/>
    </xf>
    <xf numFmtId="0" fontId="9" fillId="0" borderId="8" xfId="0" applyNumberFormat="1" applyFont="1" applyBorder="1" applyAlignment="1">
      <alignment horizontal="right" vertical="top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showWhiteSpace="0" zoomScaleNormal="100" zoomScaleSheetLayoutView="100" workbookViewId="0">
      <selection activeCell="E6" sqref="E6"/>
    </sheetView>
  </sheetViews>
  <sheetFormatPr defaultRowHeight="26.45" customHeight="1" x14ac:dyDescent="0.25"/>
  <cols>
    <col min="1" max="1" width="2.875" style="48" customWidth="1"/>
    <col min="2" max="2" width="2.875" style="49" customWidth="1"/>
    <col min="3" max="3" width="3" style="49" customWidth="1"/>
    <col min="4" max="4" width="22" style="50" customWidth="1"/>
    <col min="5" max="5" width="17.625" style="51" customWidth="1"/>
    <col min="6" max="6" width="17.875" style="51" customWidth="1"/>
    <col min="7" max="7" width="18" style="51" customWidth="1"/>
    <col min="8" max="8" width="17.875" style="51" customWidth="1"/>
    <col min="9" max="9" width="16.75" style="51" customWidth="1"/>
    <col min="10" max="10" width="16.125" style="51" customWidth="1"/>
    <col min="11" max="11" width="17.875" style="51" customWidth="1"/>
    <col min="12" max="12" width="15.875" style="51" customWidth="1"/>
    <col min="13" max="13" width="5.125" style="47" customWidth="1"/>
    <col min="14" max="16384" width="9" style="41"/>
  </cols>
  <sheetData>
    <row r="1" spans="1:13" s="7" customFormat="1" ht="23.1" customHeight="1" x14ac:dyDescent="0.25">
      <c r="A1" s="1"/>
      <c r="B1" s="1"/>
      <c r="C1" s="1"/>
      <c r="D1" s="2"/>
      <c r="E1" s="3"/>
      <c r="F1" s="4" t="s">
        <v>0</v>
      </c>
      <c r="G1" s="4"/>
      <c r="H1" s="5" t="s">
        <v>1</v>
      </c>
      <c r="I1" s="5"/>
      <c r="J1" s="5"/>
      <c r="K1" s="3"/>
      <c r="L1" s="3"/>
      <c r="M1" s="6"/>
    </row>
    <row r="2" spans="1:13" s="14" customFormat="1" ht="23.1" customHeight="1" x14ac:dyDescent="0.25">
      <c r="A2" s="8"/>
      <c r="B2" s="8"/>
      <c r="C2" s="8"/>
      <c r="D2" s="9" t="s">
        <v>2</v>
      </c>
      <c r="E2" s="10"/>
      <c r="F2" s="10"/>
      <c r="G2" s="10"/>
      <c r="H2" s="11" t="s">
        <v>3</v>
      </c>
      <c r="I2" s="10"/>
      <c r="J2" s="10"/>
      <c r="K2" s="10"/>
      <c r="L2" s="12"/>
      <c r="M2" s="13"/>
    </row>
    <row r="3" spans="1:13" s="14" customFormat="1" ht="23.1" customHeight="1" x14ac:dyDescent="0.25">
      <c r="A3" s="8"/>
      <c r="B3" s="8"/>
      <c r="C3" s="8"/>
      <c r="D3" s="15"/>
      <c r="E3" s="12"/>
      <c r="F3" s="12"/>
      <c r="G3" s="12" t="s">
        <v>4</v>
      </c>
      <c r="H3" s="16" t="s">
        <v>5</v>
      </c>
      <c r="I3" s="16"/>
      <c r="J3" s="16"/>
      <c r="K3" s="12"/>
      <c r="L3" s="12"/>
      <c r="M3" s="13"/>
    </row>
    <row r="4" spans="1:13" s="23" customFormat="1" ht="23.1" customHeight="1" x14ac:dyDescent="0.25">
      <c r="A4" s="17" t="s">
        <v>6</v>
      </c>
      <c r="B4" s="17"/>
      <c r="C4" s="17"/>
      <c r="D4" s="18"/>
      <c r="E4" s="19"/>
      <c r="F4" s="19"/>
      <c r="G4" s="19" t="s">
        <v>7</v>
      </c>
      <c r="H4" s="20" t="s">
        <v>8</v>
      </c>
      <c r="I4" s="20"/>
      <c r="J4" s="20"/>
      <c r="K4" s="19"/>
      <c r="L4" s="21" t="s">
        <v>9</v>
      </c>
      <c r="M4" s="22"/>
    </row>
    <row r="5" spans="1:13" s="29" customFormat="1" ht="26.45" customHeight="1" x14ac:dyDescent="0.25">
      <c r="A5" s="24" t="s">
        <v>10</v>
      </c>
      <c r="B5" s="24"/>
      <c r="C5" s="24"/>
      <c r="D5" s="25"/>
      <c r="E5" s="26" t="s">
        <v>11</v>
      </c>
      <c r="F5" s="26"/>
      <c r="G5" s="26"/>
      <c r="H5" s="26" t="s">
        <v>12</v>
      </c>
      <c r="I5" s="26"/>
      <c r="J5" s="26"/>
      <c r="K5" s="26"/>
      <c r="L5" s="27" t="s">
        <v>13</v>
      </c>
      <c r="M5" s="28" t="s">
        <v>14</v>
      </c>
    </row>
    <row r="6" spans="1:13" s="29" customFormat="1" ht="30" customHeight="1" x14ac:dyDescent="0.25">
      <c r="A6" s="30" t="s">
        <v>15</v>
      </c>
      <c r="B6" s="31" t="s">
        <v>16</v>
      </c>
      <c r="C6" s="31" t="s">
        <v>17</v>
      </c>
      <c r="D6" s="31" t="s">
        <v>18</v>
      </c>
      <c r="E6" s="32" t="s">
        <v>19</v>
      </c>
      <c r="F6" s="32" t="s">
        <v>20</v>
      </c>
      <c r="G6" s="32" t="s">
        <v>21</v>
      </c>
      <c r="H6" s="32" t="s">
        <v>22</v>
      </c>
      <c r="I6" s="32" t="s">
        <v>23</v>
      </c>
      <c r="J6" s="32" t="s">
        <v>24</v>
      </c>
      <c r="K6" s="32" t="s">
        <v>21</v>
      </c>
      <c r="L6" s="33"/>
      <c r="M6" s="34"/>
    </row>
    <row r="7" spans="1:13" ht="29.1" customHeight="1" x14ac:dyDescent="0.25">
      <c r="A7" s="35" t="s">
        <v>25</v>
      </c>
      <c r="B7" s="36" t="s">
        <v>25</v>
      </c>
      <c r="C7" s="36" t="s">
        <v>25</v>
      </c>
      <c r="D7" s="37" t="s">
        <v>26</v>
      </c>
      <c r="E7" s="38">
        <v>0</v>
      </c>
      <c r="F7" s="38">
        <v>0</v>
      </c>
      <c r="G7" s="38">
        <v>0</v>
      </c>
      <c r="H7" s="39">
        <f>H8+H12+H16</f>
        <v>446009317</v>
      </c>
      <c r="I7" s="38">
        <v>0</v>
      </c>
      <c r="J7" s="38">
        <v>0</v>
      </c>
      <c r="K7" s="39">
        <f>H7+I7+J7</f>
        <v>446009317</v>
      </c>
      <c r="L7" s="39">
        <f>K7-G7</f>
        <v>446009317</v>
      </c>
      <c r="M7" s="40" t="s">
        <v>25</v>
      </c>
    </row>
    <row r="8" spans="1:13" ht="29.1" customHeight="1" x14ac:dyDescent="0.25">
      <c r="A8" s="42" t="s">
        <v>25</v>
      </c>
      <c r="B8" s="43" t="s">
        <v>25</v>
      </c>
      <c r="C8" s="43" t="s">
        <v>25</v>
      </c>
      <c r="D8" s="44" t="s">
        <v>27</v>
      </c>
      <c r="E8" s="45">
        <v>0</v>
      </c>
      <c r="F8" s="45">
        <v>0</v>
      </c>
      <c r="G8" s="45">
        <v>0</v>
      </c>
      <c r="H8" s="46">
        <f>H9</f>
        <v>99044942</v>
      </c>
      <c r="I8" s="45">
        <v>0</v>
      </c>
      <c r="J8" s="45">
        <v>0</v>
      </c>
      <c r="K8" s="46">
        <f t="shared" ref="K8:K18" si="0">H8+I8+J8</f>
        <v>99044942</v>
      </c>
      <c r="L8" s="46">
        <f t="shared" ref="L8:L18" si="1">K8-G8</f>
        <v>99044942</v>
      </c>
      <c r="M8" s="47" t="s">
        <v>25</v>
      </c>
    </row>
    <row r="9" spans="1:13" ht="29.1" customHeight="1" x14ac:dyDescent="0.25">
      <c r="A9" s="42">
        <v>1</v>
      </c>
      <c r="B9" s="43" t="s">
        <v>25</v>
      </c>
      <c r="C9" s="43" t="s">
        <v>25</v>
      </c>
      <c r="D9" s="44" t="s">
        <v>28</v>
      </c>
      <c r="E9" s="45">
        <v>0</v>
      </c>
      <c r="F9" s="45">
        <v>0</v>
      </c>
      <c r="G9" s="45">
        <v>0</v>
      </c>
      <c r="H9" s="46">
        <f>H10+H11</f>
        <v>99044942</v>
      </c>
      <c r="I9" s="45">
        <v>0</v>
      </c>
      <c r="J9" s="45">
        <v>0</v>
      </c>
      <c r="K9" s="46">
        <f t="shared" si="0"/>
        <v>99044942</v>
      </c>
      <c r="L9" s="46">
        <f t="shared" si="1"/>
        <v>99044942</v>
      </c>
      <c r="M9" s="47" t="s">
        <v>25</v>
      </c>
    </row>
    <row r="10" spans="1:13" ht="29.1" customHeight="1" x14ac:dyDescent="0.25">
      <c r="A10" s="42" t="s">
        <v>25</v>
      </c>
      <c r="B10" s="43" t="s">
        <v>25</v>
      </c>
      <c r="C10" s="43" t="s">
        <v>29</v>
      </c>
      <c r="D10" s="44" t="s">
        <v>30</v>
      </c>
      <c r="E10" s="45">
        <v>0</v>
      </c>
      <c r="F10" s="45">
        <v>0</v>
      </c>
      <c r="G10" s="45">
        <v>0</v>
      </c>
      <c r="H10" s="46">
        <v>591500</v>
      </c>
      <c r="I10" s="45">
        <v>0</v>
      </c>
      <c r="J10" s="45">
        <v>0</v>
      </c>
      <c r="K10" s="46">
        <f t="shared" si="0"/>
        <v>591500</v>
      </c>
      <c r="L10" s="46">
        <f t="shared" si="1"/>
        <v>591500</v>
      </c>
      <c r="M10" s="47" t="s">
        <v>25</v>
      </c>
    </row>
    <row r="11" spans="1:13" ht="29.1" customHeight="1" x14ac:dyDescent="0.25">
      <c r="A11" s="42" t="s">
        <v>25</v>
      </c>
      <c r="B11" s="43" t="s">
        <v>25</v>
      </c>
      <c r="C11" s="43">
        <v>2</v>
      </c>
      <c r="D11" s="44" t="s">
        <v>31</v>
      </c>
      <c r="E11" s="45">
        <v>0</v>
      </c>
      <c r="F11" s="45">
        <v>0</v>
      </c>
      <c r="G11" s="45">
        <v>0</v>
      </c>
      <c r="H11" s="46">
        <v>98453442</v>
      </c>
      <c r="I11" s="45">
        <v>0</v>
      </c>
      <c r="J11" s="45">
        <v>0</v>
      </c>
      <c r="K11" s="46">
        <f t="shared" si="0"/>
        <v>98453442</v>
      </c>
      <c r="L11" s="46">
        <f t="shared" si="1"/>
        <v>98453442</v>
      </c>
      <c r="M11" s="47" t="s">
        <v>25</v>
      </c>
    </row>
    <row r="12" spans="1:13" ht="29.1" customHeight="1" x14ac:dyDescent="0.25">
      <c r="A12" s="42" t="s">
        <v>25</v>
      </c>
      <c r="B12" s="43" t="s">
        <v>25</v>
      </c>
      <c r="C12" s="43" t="s">
        <v>25</v>
      </c>
      <c r="D12" s="44" t="s">
        <v>32</v>
      </c>
      <c r="E12" s="45">
        <v>0</v>
      </c>
      <c r="F12" s="45">
        <v>0</v>
      </c>
      <c r="G12" s="45">
        <v>0</v>
      </c>
      <c r="H12" s="46">
        <f>H13</f>
        <v>257816847</v>
      </c>
      <c r="I12" s="45">
        <v>0</v>
      </c>
      <c r="J12" s="45">
        <v>0</v>
      </c>
      <c r="K12" s="46">
        <f t="shared" si="0"/>
        <v>257816847</v>
      </c>
      <c r="L12" s="46">
        <f t="shared" si="1"/>
        <v>257816847</v>
      </c>
      <c r="M12" s="47" t="s">
        <v>25</v>
      </c>
    </row>
    <row r="13" spans="1:13" ht="29.1" customHeight="1" x14ac:dyDescent="0.25">
      <c r="A13" s="42">
        <v>2</v>
      </c>
      <c r="B13" s="43" t="s">
        <v>25</v>
      </c>
      <c r="C13" s="43" t="s">
        <v>25</v>
      </c>
      <c r="D13" s="44" t="s">
        <v>33</v>
      </c>
      <c r="E13" s="45">
        <v>0</v>
      </c>
      <c r="F13" s="45">
        <v>0</v>
      </c>
      <c r="G13" s="45">
        <v>0</v>
      </c>
      <c r="H13" s="46">
        <f>H14+H15</f>
        <v>257816847</v>
      </c>
      <c r="I13" s="45">
        <v>0</v>
      </c>
      <c r="J13" s="45">
        <v>0</v>
      </c>
      <c r="K13" s="46">
        <f t="shared" si="0"/>
        <v>257816847</v>
      </c>
      <c r="L13" s="46">
        <f t="shared" si="1"/>
        <v>257816847</v>
      </c>
      <c r="M13" s="47" t="s">
        <v>25</v>
      </c>
    </row>
    <row r="14" spans="1:13" ht="29.1" customHeight="1" x14ac:dyDescent="0.25">
      <c r="A14" s="42" t="s">
        <v>25</v>
      </c>
      <c r="B14" s="43" t="s">
        <v>25</v>
      </c>
      <c r="C14" s="43" t="s">
        <v>29</v>
      </c>
      <c r="D14" s="44" t="s">
        <v>34</v>
      </c>
      <c r="E14" s="45">
        <v>0</v>
      </c>
      <c r="F14" s="45">
        <v>0</v>
      </c>
      <c r="G14" s="45">
        <v>0</v>
      </c>
      <c r="H14" s="46">
        <v>8388019</v>
      </c>
      <c r="I14" s="45">
        <v>0</v>
      </c>
      <c r="J14" s="45">
        <v>0</v>
      </c>
      <c r="K14" s="46">
        <f t="shared" si="0"/>
        <v>8388019</v>
      </c>
      <c r="L14" s="46">
        <f t="shared" si="1"/>
        <v>8388019</v>
      </c>
      <c r="M14" s="47" t="s">
        <v>25</v>
      </c>
    </row>
    <row r="15" spans="1:13" ht="29.1" customHeight="1" x14ac:dyDescent="0.25">
      <c r="A15" s="42" t="s">
        <v>25</v>
      </c>
      <c r="B15" s="43" t="s">
        <v>25</v>
      </c>
      <c r="C15" s="43">
        <v>3</v>
      </c>
      <c r="D15" s="44" t="s">
        <v>35</v>
      </c>
      <c r="E15" s="45">
        <v>0</v>
      </c>
      <c r="F15" s="45">
        <v>0</v>
      </c>
      <c r="G15" s="45">
        <v>0</v>
      </c>
      <c r="H15" s="46">
        <v>249428828</v>
      </c>
      <c r="I15" s="45">
        <v>0</v>
      </c>
      <c r="J15" s="45">
        <v>0</v>
      </c>
      <c r="K15" s="46">
        <f t="shared" si="0"/>
        <v>249428828</v>
      </c>
      <c r="L15" s="46">
        <f t="shared" si="1"/>
        <v>249428828</v>
      </c>
      <c r="M15" s="47" t="s">
        <v>25</v>
      </c>
    </row>
    <row r="16" spans="1:13" ht="29.1" customHeight="1" x14ac:dyDescent="0.25">
      <c r="A16" s="42" t="s">
        <v>25</v>
      </c>
      <c r="B16" s="43" t="s">
        <v>25</v>
      </c>
      <c r="C16" s="43" t="s">
        <v>25</v>
      </c>
      <c r="D16" s="44" t="s">
        <v>36</v>
      </c>
      <c r="E16" s="45">
        <v>0</v>
      </c>
      <c r="F16" s="45">
        <v>0</v>
      </c>
      <c r="G16" s="45">
        <v>0</v>
      </c>
      <c r="H16" s="46">
        <f>H17</f>
        <v>89147528</v>
      </c>
      <c r="I16" s="45">
        <v>0</v>
      </c>
      <c r="J16" s="45">
        <v>0</v>
      </c>
      <c r="K16" s="46">
        <f t="shared" si="0"/>
        <v>89147528</v>
      </c>
      <c r="L16" s="46">
        <f t="shared" si="1"/>
        <v>89147528</v>
      </c>
      <c r="M16" s="47" t="s">
        <v>25</v>
      </c>
    </row>
    <row r="17" spans="1:13" ht="29.1" customHeight="1" x14ac:dyDescent="0.25">
      <c r="A17" s="42">
        <v>3</v>
      </c>
      <c r="B17" s="43" t="s">
        <v>25</v>
      </c>
      <c r="C17" s="43" t="s">
        <v>25</v>
      </c>
      <c r="D17" s="44" t="s">
        <v>37</v>
      </c>
      <c r="E17" s="45">
        <v>0</v>
      </c>
      <c r="F17" s="45">
        <v>0</v>
      </c>
      <c r="G17" s="45">
        <v>0</v>
      </c>
      <c r="H17" s="46">
        <f>H18</f>
        <v>89147528</v>
      </c>
      <c r="I17" s="45">
        <v>0</v>
      </c>
      <c r="J17" s="45">
        <v>0</v>
      </c>
      <c r="K17" s="46">
        <f t="shared" si="0"/>
        <v>89147528</v>
      </c>
      <c r="L17" s="46">
        <f t="shared" si="1"/>
        <v>89147528</v>
      </c>
      <c r="M17" s="47" t="s">
        <v>25</v>
      </c>
    </row>
    <row r="18" spans="1:13" ht="29.1" customHeight="1" x14ac:dyDescent="0.25">
      <c r="A18" s="42" t="s">
        <v>25</v>
      </c>
      <c r="B18" s="43" t="s">
        <v>25</v>
      </c>
      <c r="C18" s="43" t="s">
        <v>29</v>
      </c>
      <c r="D18" s="44" t="s">
        <v>38</v>
      </c>
      <c r="E18" s="45">
        <v>0</v>
      </c>
      <c r="F18" s="45">
        <v>0</v>
      </c>
      <c r="G18" s="45">
        <v>0</v>
      </c>
      <c r="H18" s="46">
        <v>89147528</v>
      </c>
      <c r="I18" s="45">
        <v>0</v>
      </c>
      <c r="J18" s="45">
        <v>0</v>
      </c>
      <c r="K18" s="46">
        <f t="shared" si="0"/>
        <v>89147528</v>
      </c>
      <c r="L18" s="46">
        <f t="shared" si="1"/>
        <v>89147528</v>
      </c>
      <c r="M18" s="47" t="s">
        <v>25</v>
      </c>
    </row>
    <row r="19" spans="1:13" ht="29.1" customHeight="1" x14ac:dyDescent="0.25"/>
    <row r="20" spans="1:13" ht="29.1" customHeight="1" x14ac:dyDescent="0.25"/>
    <row r="21" spans="1:13" ht="29.1" customHeight="1" x14ac:dyDescent="0.25"/>
    <row r="22" spans="1:13" ht="29.1" customHeight="1" x14ac:dyDescent="0.25"/>
    <row r="23" spans="1:13" ht="29.1" customHeight="1" x14ac:dyDescent="0.25"/>
    <row r="24" spans="1:13" ht="29.1" customHeight="1" x14ac:dyDescent="0.25"/>
    <row r="25" spans="1:13" ht="29.1" customHeight="1" x14ac:dyDescent="0.25"/>
    <row r="26" spans="1:13" ht="29.1" customHeight="1" x14ac:dyDescent="0.25"/>
    <row r="27" spans="1:13" ht="29.1" customHeight="1" x14ac:dyDescent="0.25">
      <c r="A27" s="52"/>
      <c r="B27" s="53"/>
      <c r="C27" s="53"/>
      <c r="D27" s="54"/>
      <c r="E27" s="55"/>
      <c r="F27" s="55"/>
      <c r="G27" s="55"/>
      <c r="H27" s="55"/>
      <c r="I27" s="55"/>
      <c r="J27" s="55"/>
      <c r="K27" s="55"/>
      <c r="L27" s="55"/>
      <c r="M27" s="56"/>
    </row>
    <row r="30" spans="1:13" ht="26.45" customHeight="1" x14ac:dyDescent="0.25">
      <c r="A30" s="52"/>
      <c r="B30" s="53"/>
      <c r="C30" s="53"/>
      <c r="D30" s="54"/>
      <c r="E30" s="55"/>
      <c r="F30" s="55"/>
      <c r="G30" s="55"/>
      <c r="H30" s="55"/>
      <c r="I30" s="55"/>
      <c r="J30" s="55"/>
      <c r="K30" s="55"/>
      <c r="L30" s="55"/>
      <c r="M30" s="56"/>
    </row>
  </sheetData>
  <mergeCells count="11">
    <mergeCell ref="A5:D5"/>
    <mergeCell ref="E5:G5"/>
    <mergeCell ref="H5:K5"/>
    <mergeCell ref="L5:L6"/>
    <mergeCell ref="M5:M6"/>
    <mergeCell ref="F1:G1"/>
    <mergeCell ref="H1:J1"/>
    <mergeCell ref="D2:G2"/>
    <mergeCell ref="H2:K2"/>
    <mergeCell ref="A4:D4"/>
    <mergeCell ref="L4:M4"/>
  </mergeCells>
  <phoneticPr fontId="2" type="noConversion"/>
  <pageMargins left="0.51181102362204722" right="0.70866141732283472" top="0.74803149606299213" bottom="0.74803149606299213" header="0.31496062992125984" footer="0.31496062992125984"/>
  <pageSetup paperSize="9" firstPageNumber="2" pageOrder="overThenDown" orientation="portrait" useFirstPageNumber="1" r:id="rId1"/>
  <headerFooter>
    <oddFooter>&amp;C&amp;"標楷體,標準"&amp;10&amp;P&amp;L&amp;R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歲入來源別決算總表_經常門(自編)</vt:lpstr>
      <vt:lpstr>'歲入來源別決算總表_經常門(自編)'!Print_Area</vt:lpstr>
      <vt:lpstr>'歲入來源別決算總表_經常門(自編)'!Print_Titles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陳小玨</dc:creator>
  <cp:lastModifiedBy>陳小玨</cp:lastModifiedBy>
  <dcterms:created xsi:type="dcterms:W3CDTF">2021-04-29T02:04:27Z</dcterms:created>
  <dcterms:modified xsi:type="dcterms:W3CDTF">2021-04-29T02:05:34Z</dcterms:modified>
</cp:coreProperties>
</file>