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definedName name="_xlnm.Print_Titles" localSheetId="0">'Sheet1'!$1:$6</definedName>
  </definedNames>
  <calcPr fullCalcOnLoad="1"/>
</workbook>
</file>

<file path=xl/sharedStrings.xml><?xml version="1.0" encoding="utf-8"?>
<sst xmlns="http://schemas.openxmlformats.org/spreadsheetml/2006/main" count="821" uniqueCount="498">
  <si>
    <t>１４１附屬單位決算（營業</t>
  </si>
  <si>
    <t>部分）資產負債綜計表</t>
  </si>
  <si>
    <t>（依科目分列）</t>
  </si>
  <si>
    <t>單位：新臺幣元</t>
  </si>
  <si>
    <t>(資產部分)</t>
  </si>
  <si>
    <t>(負債及權益部分)</t>
  </si>
  <si>
    <t>上　年　度　決　算　數</t>
  </si>
  <si>
    <t>科　　　　目</t>
  </si>
  <si>
    <t>本　　　　　　　　年　　　　　　　　度</t>
  </si>
  <si>
    <t>金　　額</t>
  </si>
  <si>
    <t>%</t>
  </si>
  <si>
    <t>原列決算數</t>
  </si>
  <si>
    <t>修　正　數</t>
  </si>
  <si>
    <t>決　算　核　定　數</t>
  </si>
  <si>
    <t>決算核定數</t>
  </si>
  <si>
    <t/>
  </si>
  <si>
    <t>37,187,225,491,079</t>
  </si>
  <si>
    <t>100</t>
  </si>
  <si>
    <t>資產</t>
  </si>
  <si>
    <t>39,688,705,749,005</t>
  </si>
  <si>
    <t>-964,058,643</t>
  </si>
  <si>
    <t>39,687,741,690,362</t>
  </si>
  <si>
    <t>33,362,999,539,461</t>
  </si>
  <si>
    <t>負債</t>
  </si>
  <si>
    <t>35,773,841,360,091</t>
  </si>
  <si>
    <t>15,468,728,117</t>
  </si>
  <si>
    <t>35,789,310,088,208</t>
  </si>
  <si>
    <t>9,619,218,339,176</t>
  </si>
  <si>
    <t>25.87</t>
  </si>
  <si>
    <t>流動資產</t>
  </si>
  <si>
    <t>10,418,291,098,329</t>
  </si>
  <si>
    <t>3,686,704,622</t>
  </si>
  <si>
    <t>10,421,977,802,951</t>
  </si>
  <si>
    <t>26.26</t>
  </si>
  <si>
    <t>16,396,015,240,838</t>
  </si>
  <si>
    <t>流動負債</t>
  </si>
  <si>
    <t>18,156,405,105,941</t>
  </si>
  <si>
    <t>-250,130,667</t>
  </si>
  <si>
    <t>18,156,154,975,274</t>
  </si>
  <si>
    <t>148,130,466,205</t>
  </si>
  <si>
    <t>0.40</t>
  </si>
  <si>
    <t>現金</t>
  </si>
  <si>
    <t>123,896,582,093</t>
  </si>
  <si>
    <t>2</t>
  </si>
  <si>
    <t>123,896,582,095</t>
  </si>
  <si>
    <t>0.31</t>
  </si>
  <si>
    <t>690,107,585,122</t>
  </si>
  <si>
    <t>短期債務</t>
  </si>
  <si>
    <t>645,325,016,742</t>
  </si>
  <si>
    <t>5,080,649</t>
  </si>
  <si>
    <t>645,330,097,391</t>
  </si>
  <si>
    <t>2,463,594,858,416</t>
  </si>
  <si>
    <t>6.62</t>
  </si>
  <si>
    <t>存放銀行同業</t>
  </si>
  <si>
    <t>3,075,606,104,434</t>
  </si>
  <si>
    <t>7.75</t>
  </si>
  <si>
    <t>11,780,350,579</t>
  </si>
  <si>
    <t>0.03</t>
  </si>
  <si>
    <t>央行存款</t>
  </si>
  <si>
    <t>12,494,074,580</t>
  </si>
  <si>
    <t>2,391,362,993,149</t>
  </si>
  <si>
    <t>6.43</t>
  </si>
  <si>
    <t>存放央行</t>
  </si>
  <si>
    <t>2,424,814,663,921</t>
  </si>
  <si>
    <t>6.11</t>
  </si>
  <si>
    <t>12,287,209,842,491</t>
  </si>
  <si>
    <t>銀行同業存款</t>
  </si>
  <si>
    <t>14,029,624,142,690</t>
  </si>
  <si>
    <t>3,810,015,864,135</t>
  </si>
  <si>
    <t>10.25</t>
  </si>
  <si>
    <t>流動金融資產</t>
  </si>
  <si>
    <t>3,907,485,357,950</t>
  </si>
  <si>
    <t>9.85</t>
  </si>
  <si>
    <t>470,481,124</t>
  </si>
  <si>
    <t>-</t>
  </si>
  <si>
    <t>國際金融機構存款</t>
  </si>
  <si>
    <t>625,859,690</t>
  </si>
  <si>
    <t>348,747,538,641</t>
  </si>
  <si>
    <t>0.94</t>
  </si>
  <si>
    <t>應收款項</t>
  </si>
  <si>
    <t>480,706,607,381</t>
  </si>
  <si>
    <t>3,727,905,157</t>
  </si>
  <si>
    <t>484,434,512,538</t>
  </si>
  <si>
    <t>1.22</t>
  </si>
  <si>
    <t>526,146,024,766</t>
  </si>
  <si>
    <t>應付款項</t>
  </si>
  <si>
    <t>631,217,296,878</t>
  </si>
  <si>
    <t>-251,960,302</t>
  </si>
  <si>
    <t>630,965,336,576</t>
  </si>
  <si>
    <t>13,542,945,372</t>
  </si>
  <si>
    <t>0.04</t>
  </si>
  <si>
    <t>本期所得稅資產</t>
  </si>
  <si>
    <t>12,014,293,010</t>
  </si>
  <si>
    <t>-39,258,614</t>
  </si>
  <si>
    <t>11,975,034,396</t>
  </si>
  <si>
    <t>6,264,299,577</t>
  </si>
  <si>
    <t>本期所得稅負債</t>
  </si>
  <si>
    <t>10,284,836,894</t>
  </si>
  <si>
    <t>511,646</t>
  </si>
  <si>
    <t>10,285,348,540</t>
  </si>
  <si>
    <t>0.02</t>
  </si>
  <si>
    <t>153,462,084,026</t>
  </si>
  <si>
    <t>0.41</t>
  </si>
  <si>
    <t>黃金與白銀</t>
  </si>
  <si>
    <t>154,420,870,006</t>
  </si>
  <si>
    <t>0.39</t>
  </si>
  <si>
    <t>2,447,250,997,755</t>
  </si>
  <si>
    <t>發行券幣</t>
  </si>
  <si>
    <t>2,604,478,674,948</t>
  </si>
  <si>
    <t>182,267,314,427</t>
  </si>
  <si>
    <t>0.49</t>
  </si>
  <si>
    <t>存貨</t>
  </si>
  <si>
    <t>143,263,357,143</t>
  </si>
  <si>
    <t>-6,292,413</t>
  </si>
  <si>
    <t>143,257,064,730</t>
  </si>
  <si>
    <t>0.36</t>
  </si>
  <si>
    <t>40,958,063,155</t>
  </si>
  <si>
    <t>0.10</t>
  </si>
  <si>
    <t>預收款項</t>
  </si>
  <si>
    <t>37,765,131,933</t>
  </si>
  <si>
    <t>-3,762,660</t>
  </si>
  <si>
    <t>37,761,369,273</t>
  </si>
  <si>
    <t>0.11</t>
  </si>
  <si>
    <t>1,873,616,259</t>
  </si>
  <si>
    <t>0.01</t>
  </si>
  <si>
    <t>消耗性生物資產－流動</t>
  </si>
  <si>
    <t>1,571,746,235</t>
  </si>
  <si>
    <t>385,565,161,705</t>
  </si>
  <si>
    <t>流動金融負債</t>
  </si>
  <si>
    <t>184,501,426,798</t>
  </si>
  <si>
    <t>生產性生物資產－流動</t>
  </si>
  <si>
    <t>與待出售處分群組直接相關之負債</t>
  </si>
  <si>
    <t>44,643,466,042</t>
  </si>
  <si>
    <t>0.12</t>
  </si>
  <si>
    <t>預付款項</t>
  </si>
  <si>
    <t>40,340,310,474</t>
  </si>
  <si>
    <t>4,350,490</t>
  </si>
  <si>
    <t>40,344,660,964</t>
  </si>
  <si>
    <t>8,381,531</t>
  </si>
  <si>
    <t>合約負債－流動</t>
  </si>
  <si>
    <t>10,784,826</t>
  </si>
  <si>
    <t>41,778,643,984</t>
  </si>
  <si>
    <t>短期墊款</t>
  </si>
  <si>
    <t>39,532,926,562</t>
  </si>
  <si>
    <t>254,053,033</t>
  </si>
  <si>
    <t>其他流動負債</t>
  </si>
  <si>
    <t>77,859,962</t>
  </si>
  <si>
    <t>14,920,773,275</t>
  </si>
  <si>
    <t>待出售非流動資產</t>
  </si>
  <si>
    <t>14,360,484,199</t>
  </si>
  <si>
    <t>13,163,085,808,206</t>
  </si>
  <si>
    <t>存款、匯款及金融債券</t>
  </si>
  <si>
    <t>13,581,377,428,646</t>
  </si>
  <si>
    <t>合約資產－流動</t>
  </si>
  <si>
    <t>772,516,190,702</t>
  </si>
  <si>
    <t>支票存款</t>
  </si>
  <si>
    <t>815,187,346,493</t>
  </si>
  <si>
    <t>4,877,775,245</t>
  </si>
  <si>
    <t>其他流動資產</t>
  </si>
  <si>
    <t>277,794,922</t>
  </si>
  <si>
    <t>760,328,934,009</t>
  </si>
  <si>
    <t>活期存款</t>
  </si>
  <si>
    <t>945,248,670,718</t>
  </si>
  <si>
    <t>2.04</t>
  </si>
  <si>
    <t>5,048,929,225,185</t>
  </si>
  <si>
    <t>13.58</t>
  </si>
  <si>
    <t>押匯貼現及放款</t>
  </si>
  <si>
    <t>5,560,080,240,710</t>
  </si>
  <si>
    <t>14.01</t>
  </si>
  <si>
    <t>1,642,029,780,421</t>
  </si>
  <si>
    <t>定期存款</t>
  </si>
  <si>
    <t>1,553,960,877,061</t>
  </si>
  <si>
    <t>2,500,348,466</t>
  </si>
  <si>
    <t>押匯及貼現</t>
  </si>
  <si>
    <t>3,270,042,357</t>
  </si>
  <si>
    <t>9,895,886,615,730</t>
  </si>
  <si>
    <t>儲蓄存款</t>
  </si>
  <si>
    <t>10,186,048,473,188</t>
  </si>
  <si>
    <t>757,818,215,592</t>
  </si>
  <si>
    <t>短期放款及透支</t>
  </si>
  <si>
    <t>784,748,764,940</t>
  </si>
  <si>
    <t>1.98</t>
  </si>
  <si>
    <t>2,735,458,302</t>
  </si>
  <si>
    <t>匯款</t>
  </si>
  <si>
    <t>2,740,092,374</t>
  </si>
  <si>
    <t>153,613,231,921</t>
  </si>
  <si>
    <t>短期擔保放款及透支</t>
  </si>
  <si>
    <t>156,100,913,797</t>
  </si>
  <si>
    <t>89,588,829,041</t>
  </si>
  <si>
    <t>0.20</t>
  </si>
  <si>
    <t>金融債券</t>
  </si>
  <si>
    <t>78,191,968,813</t>
  </si>
  <si>
    <t>848,177,042,572</t>
  </si>
  <si>
    <t>2.28</t>
  </si>
  <si>
    <t>中期放款</t>
  </si>
  <si>
    <t>883,005,696,495</t>
  </si>
  <si>
    <t>2.22</t>
  </si>
  <si>
    <t>31,033,753,036</t>
  </si>
  <si>
    <t>央行及同業融資</t>
  </si>
  <si>
    <t>56,393,432,120</t>
  </si>
  <si>
    <t>0.08</t>
  </si>
  <si>
    <t>724,555,387,485</t>
  </si>
  <si>
    <t>1.95</t>
  </si>
  <si>
    <t>中期擔保放款</t>
  </si>
  <si>
    <t>842,205,573,714</t>
  </si>
  <si>
    <t>2.12</t>
  </si>
  <si>
    <t>央行融資</t>
  </si>
  <si>
    <t>177,106,690,864</t>
  </si>
  <si>
    <t>0.48</t>
  </si>
  <si>
    <t>長期放款</t>
  </si>
  <si>
    <t>175,662,449,915</t>
  </si>
  <si>
    <t>0.44</t>
  </si>
  <si>
    <t>同業融資</t>
  </si>
  <si>
    <t>2,162,616,608,418</t>
  </si>
  <si>
    <t>5.82</t>
  </si>
  <si>
    <t>長期擔保放款</t>
  </si>
  <si>
    <t>2,275,163,164,685</t>
  </si>
  <si>
    <t>5.73</t>
  </si>
  <si>
    <t>997,370,597,281</t>
  </si>
  <si>
    <t>長期負債</t>
  </si>
  <si>
    <t>1,036,157,640,362</t>
  </si>
  <si>
    <t>222,541,699,868</t>
  </si>
  <si>
    <t>0.60</t>
  </si>
  <si>
    <t>銀行業融通</t>
  </si>
  <si>
    <t>439,923,634,807</t>
  </si>
  <si>
    <t>1.11</t>
  </si>
  <si>
    <t>911,493,571,033</t>
  </si>
  <si>
    <t>長期債務</t>
  </si>
  <si>
    <t>929,947,485,330</t>
  </si>
  <si>
    <t>17,746,136,560,624</t>
  </si>
  <si>
    <t>47.72</t>
  </si>
  <si>
    <t>基金、投資及長期應收款</t>
  </si>
  <si>
    <t>18,133,722,178,134</t>
  </si>
  <si>
    <t>-4,086,683,966</t>
  </si>
  <si>
    <t>18,129,635,494,168</t>
  </si>
  <si>
    <t>45.68</t>
  </si>
  <si>
    <t>54,375,642,341</t>
  </si>
  <si>
    <t>租賃負債</t>
  </si>
  <si>
    <t>56,626,691,475</t>
  </si>
  <si>
    <t>0.15</t>
  </si>
  <si>
    <t>2,595,920,000</t>
  </si>
  <si>
    <t>基金</t>
  </si>
  <si>
    <t>31,501,383,907</t>
  </si>
  <si>
    <t>非流動金融負債</t>
  </si>
  <si>
    <t>49,583,463,557</t>
  </si>
  <si>
    <t>17,168,711,914,580</t>
  </si>
  <si>
    <t>46.17</t>
  </si>
  <si>
    <t>非流動金融資產</t>
  </si>
  <si>
    <t>17,586,874,822,841</t>
  </si>
  <si>
    <t>-4,853,059,292</t>
  </si>
  <si>
    <t>17,582,021,763,549</t>
  </si>
  <si>
    <t>44.30</t>
  </si>
  <si>
    <t>2,775,494,140,099</t>
  </si>
  <si>
    <t>其他負債</t>
  </si>
  <si>
    <t>2,943,507,753,022</t>
  </si>
  <si>
    <t>15,718,858,784</t>
  </si>
  <si>
    <t>2,959,226,611,806</t>
  </si>
  <si>
    <t>80,272,708,796</t>
  </si>
  <si>
    <t>0.22</t>
  </si>
  <si>
    <t>採用權益法之投資</t>
  </si>
  <si>
    <t>79,673,836,982</t>
  </si>
  <si>
    <t>-255,773,540</t>
  </si>
  <si>
    <t>79,418,063,442</t>
  </si>
  <si>
    <t>2,140,288,488,935</t>
  </si>
  <si>
    <t>負債準備</t>
  </si>
  <si>
    <t>2,309,972,387,784</t>
  </si>
  <si>
    <t>16,071,850,114</t>
  </si>
  <si>
    <t>2,326,044,237,898</t>
  </si>
  <si>
    <t>462,138,500,268</t>
  </si>
  <si>
    <t>1.24</t>
  </si>
  <si>
    <t>其他長期投資</t>
  </si>
  <si>
    <t>432,983,342,103</t>
  </si>
  <si>
    <t>1,022,148,866</t>
  </si>
  <si>
    <t>434,005,490,969</t>
  </si>
  <si>
    <t>1.09</t>
  </si>
  <si>
    <t>225,947,333,062</t>
  </si>
  <si>
    <t>0.55</t>
  </si>
  <si>
    <t>遞延負債</t>
  </si>
  <si>
    <t>219,417,381,064</t>
  </si>
  <si>
    <t>32,155,078,347</t>
  </si>
  <si>
    <t>0.09</t>
  </si>
  <si>
    <t>長期應收款項</t>
  </si>
  <si>
    <t>31,333,320,911</t>
  </si>
  <si>
    <t>369,160,009,351</t>
  </si>
  <si>
    <t>遞延所得稅負債</t>
  </si>
  <si>
    <t>371,413,858,168</t>
  </si>
  <si>
    <t>-363,414,535</t>
  </si>
  <si>
    <t>371,050,443,633</t>
  </si>
  <si>
    <t>262,438,632</t>
  </si>
  <si>
    <t>再保險準備資產</t>
  </si>
  <si>
    <t>260,935,297</t>
  </si>
  <si>
    <t>8,238,692</t>
  </si>
  <si>
    <t>待整理負債</t>
  </si>
  <si>
    <t>合約資產－非流動</t>
  </si>
  <si>
    <t>合約負債－非流動</t>
  </si>
  <si>
    <t>3,786,617,018,688</t>
  </si>
  <si>
    <t>10.18</t>
  </si>
  <si>
    <t>不動產、廠房及設備</t>
  </si>
  <si>
    <t>3,874,155,553,722</t>
  </si>
  <si>
    <t>41,151</t>
  </si>
  <si>
    <t>3,874,155,594,873</t>
  </si>
  <si>
    <t>9.76</t>
  </si>
  <si>
    <t>40,090,070,059</t>
  </si>
  <si>
    <t>什項負債</t>
  </si>
  <si>
    <t>42,695,887,313</t>
  </si>
  <si>
    <t>10,423,205</t>
  </si>
  <si>
    <t>42,706,310,518</t>
  </si>
  <si>
    <t>1,586,519,205,900</t>
  </si>
  <si>
    <t>4.27</t>
  </si>
  <si>
    <t>土地</t>
  </si>
  <si>
    <t>1,589,781,618,584</t>
  </si>
  <si>
    <t>4.01</t>
  </si>
  <si>
    <t>3,824,225,951,617</t>
  </si>
  <si>
    <t>權益</t>
  </si>
  <si>
    <t>3,914,864,388,914</t>
  </si>
  <si>
    <t>-16,432,786,760</t>
  </si>
  <si>
    <t>3,898,431,602,154</t>
  </si>
  <si>
    <t>192,612,330,663</t>
  </si>
  <si>
    <t>0.52</t>
  </si>
  <si>
    <t>土地改良物</t>
  </si>
  <si>
    <t>195,224,281,978</t>
  </si>
  <si>
    <t>1,376,071,074,079</t>
  </si>
  <si>
    <t>資本</t>
  </si>
  <si>
    <t>1,395,302,046,030</t>
  </si>
  <si>
    <t>204,954,743,695</t>
  </si>
  <si>
    <t>房屋及建築</t>
  </si>
  <si>
    <t>202,307,517,567</t>
  </si>
  <si>
    <t>0.51</t>
  </si>
  <si>
    <t>1,362,586,422,693</t>
  </si>
  <si>
    <t>1,377,896,427,809</t>
  </si>
  <si>
    <t>1,026,729,111,926</t>
  </si>
  <si>
    <t>2.76</t>
  </si>
  <si>
    <t>機械及設備</t>
  </si>
  <si>
    <t>1,028,733,998,218</t>
  </si>
  <si>
    <t>2.59</t>
  </si>
  <si>
    <t>13,484,651,386</t>
  </si>
  <si>
    <t>預收資本</t>
  </si>
  <si>
    <t>17,405,618,221</t>
  </si>
  <si>
    <t>134,641,415,076</t>
  </si>
  <si>
    <t>交通及運輸設備</t>
  </si>
  <si>
    <t>133,979,285,301</t>
  </si>
  <si>
    <t>133,979,326,452</t>
  </si>
  <si>
    <t>0.34</t>
  </si>
  <si>
    <t>249,895,930,874</t>
  </si>
  <si>
    <t>資本公積</t>
  </si>
  <si>
    <t>249,916,520,443</t>
  </si>
  <si>
    <t>23,693,783</t>
  </si>
  <si>
    <t>249,940,214,226</t>
  </si>
  <si>
    <t>7,031,205,674</t>
  </si>
  <si>
    <t>什項設備</t>
  </si>
  <si>
    <t>6,897,097,940</t>
  </si>
  <si>
    <t>924,723,307</t>
  </si>
  <si>
    <t>租賃權益改良</t>
  </si>
  <si>
    <t>856,397,030</t>
  </si>
  <si>
    <t>1,067,922,130,515</t>
  </si>
  <si>
    <t>保留盈餘（或累積虧損）</t>
  </si>
  <si>
    <t>1,131,763,797,555</t>
  </si>
  <si>
    <t>-11,461,605,701</t>
  </si>
  <si>
    <t>1,120,302,191,854</t>
  </si>
  <si>
    <t>612,906,158,857</t>
  </si>
  <si>
    <t>1.65</t>
  </si>
  <si>
    <t>購建中固定資產</t>
  </si>
  <si>
    <t>701,965,759,652</t>
  </si>
  <si>
    <t>1.77</t>
  </si>
  <si>
    <t>1,185,414,450,951</t>
  </si>
  <si>
    <t>已指撥保留盈餘</t>
  </si>
  <si>
    <t>1,255,781,045,061</t>
  </si>
  <si>
    <t>-2,301,872</t>
  </si>
  <si>
    <t>1,255,778,743,189</t>
  </si>
  <si>
    <t>20,284,858,585</t>
  </si>
  <si>
    <t>0.05</t>
  </si>
  <si>
    <t>核能燃料</t>
  </si>
  <si>
    <t>14,392,070,371</t>
  </si>
  <si>
    <t>84,999,573,641</t>
  </si>
  <si>
    <t>未指撥保留盈餘</t>
  </si>
  <si>
    <t>69,373,559,106</t>
  </si>
  <si>
    <t>-16,427,040</t>
  </si>
  <si>
    <t>69,357,132,066</t>
  </si>
  <si>
    <t>13,265,005</t>
  </si>
  <si>
    <t>生產性植物</t>
  </si>
  <si>
    <t>17,527,080</t>
  </si>
  <si>
    <t>-202,491,894,078</t>
  </si>
  <si>
    <t>累積虧損</t>
  </si>
  <si>
    <t>-204,833,683,400</t>
  </si>
  <si>
    <t>56,810,718,008</t>
  </si>
  <si>
    <t>使用權資產</t>
  </si>
  <si>
    <t>61,157,523,967</t>
  </si>
  <si>
    <t>153,845,852,303</t>
  </si>
  <si>
    <t>累積其他綜合損益</t>
  </si>
  <si>
    <t>163,662,773,413</t>
  </si>
  <si>
    <t>-4,994,856,109</t>
  </si>
  <si>
    <t>158,667,917,304</t>
  </si>
  <si>
    <t>-2,997,771,248</t>
  </si>
  <si>
    <t>國外營運機構財務報表換算之兌換差額</t>
  </si>
  <si>
    <t>-6,767,925,453</t>
  </si>
  <si>
    <t>-275,776,324</t>
  </si>
  <si>
    <t>-7,043,701,777</t>
  </si>
  <si>
    <t>440,107,680,964</t>
  </si>
  <si>
    <t>1.18</t>
  </si>
  <si>
    <t>投資性不動產</t>
  </si>
  <si>
    <t>444,825,966,784</t>
  </si>
  <si>
    <t>1.12</t>
  </si>
  <si>
    <t>3,954,945</t>
  </si>
  <si>
    <t>現金流量避險中屬有效避險部分之避險工具利益（損失）</t>
  </si>
  <si>
    <t>3,938,703</t>
  </si>
  <si>
    <t>402,623,551,552</t>
  </si>
  <si>
    <t>1.08</t>
  </si>
  <si>
    <t>投資性不動產－土地</t>
  </si>
  <si>
    <t>407,217,423,406</t>
  </si>
  <si>
    <t>1.03</t>
  </si>
  <si>
    <t>國外營運機構淨投資避險中屬有效避險部分之避險工具利益（損失）</t>
  </si>
  <si>
    <t>14,076,447,971</t>
  </si>
  <si>
    <t>投資性不動產－土地改良物</t>
  </si>
  <si>
    <t>13,323,592,628</t>
  </si>
  <si>
    <t>不動產重估增值</t>
  </si>
  <si>
    <t>23,094,915,657</t>
  </si>
  <si>
    <t>0.06</t>
  </si>
  <si>
    <t>投資性不動產－房屋及建築</t>
  </si>
  <si>
    <t>23,851,046,732</t>
  </si>
  <si>
    <t>與待出售非流動資產直接相關之權益</t>
  </si>
  <si>
    <t>投資性不動產－租賃權益改良</t>
  </si>
  <si>
    <t>294,379,575</t>
  </si>
  <si>
    <t>確定福利計畫之再衡量數</t>
  </si>
  <si>
    <t>5,456,602</t>
  </si>
  <si>
    <t>312,765,784</t>
  </si>
  <si>
    <t>建造中之投資性不動產</t>
  </si>
  <si>
    <t>433,904,018</t>
  </si>
  <si>
    <t>-109,237,295</t>
  </si>
  <si>
    <t>指定為透過損益按公允價值衡量之金融負債其變動金額來自信用風險</t>
  </si>
  <si>
    <t>-86,230,656</t>
  </si>
  <si>
    <t>3,649,757,513</t>
  </si>
  <si>
    <t>無形資產</t>
  </si>
  <si>
    <t>4,092,476,400</t>
  </si>
  <si>
    <t>670,529</t>
  </si>
  <si>
    <t>4,093,146,929</t>
  </si>
  <si>
    <t>153,222,996,157</t>
  </si>
  <si>
    <t>透過其他綜合損益按公允價值衡量之金融資產損益</t>
  </si>
  <si>
    <t>167,707,012,644</t>
  </si>
  <si>
    <t>-4,719,079,785</t>
  </si>
  <si>
    <t>162,987,932,859</t>
  </si>
  <si>
    <t>3,416,312,173</t>
  </si>
  <si>
    <t>採用覆蓋法重分類之其他綜合損益</t>
  </si>
  <si>
    <t>2,789,525,923</t>
  </si>
  <si>
    <t>累計減損－無形資產</t>
  </si>
  <si>
    <t>15,217,997</t>
  </si>
  <si>
    <t>其他權益－其他</t>
  </si>
  <si>
    <t>10,995,651</t>
  </si>
  <si>
    <t>338,723,623</t>
  </si>
  <si>
    <t>生物資產</t>
  </si>
  <si>
    <t>325,953,168</t>
  </si>
  <si>
    <t>庫藏股票</t>
  </si>
  <si>
    <t>130,662,209</t>
  </si>
  <si>
    <t>消耗性生物資產－非流動</t>
  </si>
  <si>
    <t>142,481,714</t>
  </si>
  <si>
    <t>208,061,414</t>
  </si>
  <si>
    <t>生產性生物資產－非流動</t>
  </si>
  <si>
    <t>183,471,454</t>
  </si>
  <si>
    <t>976,439,664,347</t>
  </si>
  <si>
    <t>首次採用國際財務報導準則調整數</t>
  </si>
  <si>
    <t>974,167,332,458</t>
  </si>
  <si>
    <t>485,417,467,298</t>
  </si>
  <si>
    <t>1.31</t>
  </si>
  <si>
    <t>其他資產</t>
  </si>
  <si>
    <t>1,192,054,757,792</t>
  </si>
  <si>
    <t>-564,790,979</t>
  </si>
  <si>
    <t>1,191,489,966,813</t>
  </si>
  <si>
    <t>3.00</t>
  </si>
  <si>
    <t>100,391,544,697</t>
  </si>
  <si>
    <t>0.27</t>
  </si>
  <si>
    <t>遞延資產</t>
  </si>
  <si>
    <t>780,539,667,700</t>
  </si>
  <si>
    <t>-797,922,324</t>
  </si>
  <si>
    <t>779,741,745,376</t>
  </si>
  <si>
    <t>1.96</t>
  </si>
  <si>
    <t>51,299,499</t>
  </si>
  <si>
    <t>非控制權益</t>
  </si>
  <si>
    <t>51,919,015</t>
  </si>
  <si>
    <t>-18,733</t>
  </si>
  <si>
    <t>51,900,282</t>
  </si>
  <si>
    <t>23,342,244,431</t>
  </si>
  <si>
    <t>遞延所得稅資產</t>
  </si>
  <si>
    <t>26,794,568,361</t>
  </si>
  <si>
    <t>234,299,472</t>
  </si>
  <si>
    <t>27,028,867,833</t>
  </si>
  <si>
    <t>0.07</t>
  </si>
  <si>
    <t>138,223,817</t>
  </si>
  <si>
    <t>待整理資產</t>
  </si>
  <si>
    <t>140,803,440</t>
  </si>
  <si>
    <t>合　計</t>
  </si>
  <si>
    <t>361,545,454,353</t>
  </si>
  <si>
    <t>0.97</t>
  </si>
  <si>
    <t>什項資產</t>
  </si>
  <si>
    <t>384,579,718,291</t>
  </si>
  <si>
    <t>-1,168,127</t>
  </si>
  <si>
    <t>384,578,550,164</t>
  </si>
  <si>
    <t>註：</t>
  </si>
  <si>
    <t>1.本年度期收（付）款項及信託代理與保證之或有資產與或有負債各為17,764,287,989,305元。
2.上年度期收（付）款項及信託代理與保證之或有資產與或有負債各為17,393,475,686,090元。
3.本年度因擔保、保證或契約可能造成未來會計年度支出事項（含括或有負債）為269,965元。</t>
  </si>
  <si>
    <t xml:space="preserve">    4.「不動產、廠房及設備」、「使用權資產」、「長期債務」及「租賃負債」上年度決算數配合科目調整重分類。
    5.本表各項數字因採四捨五入方式計算，細項數字之和與合計數或有差異。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</si>
</sst>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0_-;_-* &quot;-&quot;??_-;_-@_-"/>
    <numFmt numFmtId="177" formatCode="#,##0_-;\-#,##0_-;_-* &quot; &quot;??_-;_-@_-"/>
    <numFmt numFmtId="178" formatCode="#,##0.00_ "/>
  </numFmts>
  <fonts count="47">
    <font>
      <sz val="12"/>
      <name val="新細明體"/>
      <family val="1"/>
    </font>
    <font>
      <sz val="9"/>
      <name val="新細明體"/>
      <family val="1"/>
    </font>
    <font>
      <sz val="10"/>
      <name val="新細明體"/>
      <family val="1"/>
    </font>
    <font>
      <sz val="9"/>
      <color indexed="8"/>
      <name val="新細明體"/>
      <family val="1"/>
    </font>
    <font>
      <b/>
      <sz val="18"/>
      <color indexed="8"/>
      <name val="新細明體"/>
      <family val="1"/>
    </font>
    <font>
      <b/>
      <sz val="9"/>
      <color indexed="8"/>
      <name val="新細明體"/>
      <family val="1"/>
    </font>
    <font>
      <sz val="10"/>
      <color indexed="8"/>
      <name val="新細明體"/>
      <family val="1"/>
    </font>
    <font>
      <b/>
      <sz val="10"/>
      <color indexed="8"/>
      <name val="新細明體"/>
      <family val="1"/>
    </font>
    <font>
      <b/>
      <sz val="9"/>
      <name val="Arial"/>
      <family val="2"/>
    </font>
    <font>
      <b/>
      <sz val="9"/>
      <name val="新細明體"/>
      <family val="1"/>
    </font>
    <font>
      <sz val="9"/>
      <name val="Arial"/>
      <family val="2"/>
    </font>
    <font>
      <sz val="12"/>
      <color indexed="8"/>
      <name val="新細明體"/>
      <family val="1"/>
    </font>
    <font>
      <sz val="11"/>
      <name val="新細明體"/>
      <family val="1"/>
    </font>
    <font>
      <b/>
      <sz val="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7"/>
        <bgColor indexed="64"/>
      </patternFill>
    </fill>
    <fill>
      <patternFill patternType="solid">
        <fgColor rgb="FFFFEB9C"/>
        <bgColor indexed="64"/>
      </patternFill>
    </fill>
    <fill>
      <patternFill patternType="solid">
        <fgColor rgb="FFC6EFCE"/>
        <bgColor indexed="64"/>
      </patternFill>
    </fill>
    <fill>
      <patternFill patternType="solid">
        <fgColor indexed="31"/>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2" fillId="22" borderId="0" applyNumberFormat="0" applyBorder="0" applyAlignment="0" applyProtection="0"/>
    <xf numFmtId="0" fontId="33" fillId="0" borderId="1" applyNumberFormat="0" applyFill="0" applyAlignment="0" applyProtection="0"/>
    <xf numFmtId="0" fontId="34" fillId="23" borderId="0" applyNumberFormat="0" applyBorder="0" applyAlignment="0" applyProtection="0"/>
    <xf numFmtId="0" fontId="11" fillId="24" borderId="0" applyNumberFormat="0" applyBorder="0" applyAlignment="0" applyProtection="0"/>
    <xf numFmtId="0" fontId="35" fillId="25" borderId="2" applyNumberFormat="0" applyAlignment="0" applyProtection="0"/>
    <xf numFmtId="0" fontId="11" fillId="26" borderId="0" applyNumberFormat="0" applyBorder="0" applyAlignment="0" applyProtection="0"/>
    <xf numFmtId="0" fontId="11" fillId="27" borderId="0" applyNumberFormat="0" applyBorder="0" applyAlignment="0" applyProtection="0"/>
    <xf numFmtId="0" fontId="36" fillId="0" borderId="3" applyNumberFormat="0" applyFill="0" applyAlignment="0" applyProtection="0"/>
    <xf numFmtId="0" fontId="0" fillId="28" borderId="4" applyNumberFormat="0" applyFont="0" applyAlignment="0" applyProtection="0"/>
    <xf numFmtId="0" fontId="37" fillId="0" borderId="0" applyNumberFormat="0" applyFill="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5" borderId="2" applyNumberFormat="0" applyAlignment="0" applyProtection="0"/>
    <xf numFmtId="0" fontId="43" fillId="25" borderId="8" applyNumberFormat="0" applyAlignment="0" applyProtection="0"/>
    <xf numFmtId="0" fontId="44" fillId="36" borderId="9" applyNumberFormat="0" applyAlignment="0" applyProtection="0"/>
    <xf numFmtId="0" fontId="45" fillId="37" borderId="0" applyNumberFormat="0" applyBorder="0" applyAlignment="0" applyProtection="0"/>
    <xf numFmtId="0" fontId="46" fillId="0" borderId="0" applyNumberFormat="0" applyFill="0" applyBorder="0" applyAlignment="0" applyProtection="0"/>
  </cellStyleXfs>
  <cellXfs count="77">
    <xf numFmtId="0" fontId="0" fillId="0" borderId="0" xfId="0" applyAlignment="1">
      <alignment vertical="center"/>
    </xf>
    <xf numFmtId="0" fontId="1" fillId="0" borderId="0" xfId="0" applyFont="1" applyAlignment="1">
      <alignment vertical="center"/>
    </xf>
    <xf numFmtId="0" fontId="6" fillId="0" borderId="10" xfId="0" applyFont="1" applyBorder="1" applyAlignment="1">
      <alignment horizontal="right"/>
    </xf>
    <xf numFmtId="0" fontId="3" fillId="0" borderId="0" xfId="0" applyFont="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0" fontId="5" fillId="0" borderId="0" xfId="0" applyFont="1" applyAlignment="1">
      <alignment horizontal="right"/>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xf>
    <xf numFmtId="0" fontId="5" fillId="0" borderId="0" xfId="0" applyFont="1" applyAlignment="1">
      <alignment vertical="center"/>
    </xf>
    <xf numFmtId="0" fontId="3" fillId="0" borderId="0" xfId="0" applyFont="1" applyBorder="1" applyAlignment="1">
      <alignment horizontal="right"/>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right"/>
    </xf>
    <xf numFmtId="0" fontId="6"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alignment horizontal="right" vertical="top"/>
    </xf>
    <xf numFmtId="0" fontId="9" fillId="0" borderId="0" xfId="0" applyFont="1" applyAlignment="1">
      <alignment horizontal="left" vertical="top" wrapText="1"/>
    </xf>
    <xf numFmtId="0" fontId="9" fillId="0" borderId="0" xfId="0" applyFont="1" applyAlignment="1">
      <alignment vertical="top" wrapText="1"/>
    </xf>
    <xf numFmtId="0" fontId="10" fillId="0" borderId="0" xfId="0" applyFont="1" applyAlignment="1">
      <alignment horizontal="right" vertical="top"/>
    </xf>
    <xf numFmtId="0" fontId="1" fillId="0" borderId="0" xfId="0" applyFont="1" applyAlignment="1">
      <alignment horizontal="left" vertical="top" wrapText="1"/>
    </xf>
    <xf numFmtId="0" fontId="1" fillId="0" borderId="0" xfId="0" applyFont="1" applyAlignment="1">
      <alignment vertical="top" wrapText="1"/>
    </xf>
    <xf numFmtId="0" fontId="10" fillId="0" borderId="10" xfId="0" applyFont="1" applyBorder="1" applyAlignment="1">
      <alignment horizontal="right" vertical="top"/>
    </xf>
    <xf numFmtId="0" fontId="1" fillId="0" borderId="0" xfId="0" applyFont="1" applyAlignment="1">
      <alignment vertical="top" shrinkToFit="1"/>
    </xf>
    <xf numFmtId="0" fontId="1" fillId="0" borderId="0" xfId="0" applyFont="1" applyAlignment="1">
      <alignment horizontal="left" vertical="top" indent="2" shrinkToFit="1"/>
    </xf>
    <xf numFmtId="0" fontId="1" fillId="26" borderId="0" xfId="0" applyFont="1" applyFill="1" applyAlignment="1">
      <alignment vertical="center"/>
    </xf>
    <xf numFmtId="0" fontId="1" fillId="0" borderId="0" xfId="0" applyFont="1" applyAlignment="1">
      <alignment vertical="top" indent="1" shrinkToFit="1"/>
    </xf>
    <xf numFmtId="0" fontId="1" fillId="0" borderId="0" xfId="0" applyFont="1" applyAlignment="1">
      <alignment vertical="top" indent="2" shrinkToFit="1"/>
    </xf>
    <xf numFmtId="0" fontId="1" fillId="0" borderId="0" xfId="0" applyFont="1" applyAlignment="1">
      <alignment horizontal="left" vertical="top" indent="2" shrinkToFit="1"/>
    </xf>
    <xf numFmtId="0" fontId="1" fillId="0" borderId="0" xfId="0" applyFont="1" applyAlignment="1">
      <alignment horizontal="left" vertical="top" indent="1" shrinkToFit="1"/>
    </xf>
    <xf numFmtId="0" fontId="1" fillId="0" borderId="0" xfId="0" applyFont="1" applyAlignment="1">
      <alignment vertical="top" indent="1" shrinkToFit="1"/>
    </xf>
    <xf numFmtId="0" fontId="1" fillId="0" borderId="0" xfId="0" applyFont="1" applyAlignment="1">
      <alignment horizontal="left" vertical="top" indent="1" shrinkToFit="1"/>
    </xf>
    <xf numFmtId="0" fontId="13" fillId="0" borderId="0" xfId="0" applyFont="1" applyAlignment="1" applyProtection="1">
      <alignment horizontal="right"/>
      <protection locked="0"/>
    </xf>
    <xf numFmtId="0" fontId="4" fillId="0" borderId="0" xfId="0" applyFont="1" applyAlignment="1">
      <alignment vertical="center"/>
    </xf>
    <xf numFmtId="0" fontId="8" fillId="0" borderId="0" xfId="0" applyFont="1" applyAlignment="1">
      <alignment horizontal="right" vertical="top"/>
    </xf>
    <xf numFmtId="0" fontId="9" fillId="0" borderId="0" xfId="0" applyFont="1" applyAlignment="1">
      <alignment vertical="top" wrapText="1"/>
    </xf>
    <xf numFmtId="0" fontId="9" fillId="0" borderId="0" xfId="0" applyFont="1" applyAlignment="1">
      <alignment horizontal="left" vertical="top" wrapText="1"/>
    </xf>
    <xf numFmtId="0" fontId="9" fillId="0" borderId="0" xfId="0" applyFont="1" applyAlignment="1">
      <alignment vertical="top" indent="1" shrinkToFit="1"/>
    </xf>
    <xf numFmtId="0" fontId="10" fillId="0" borderId="0" xfId="0" applyFont="1" applyAlignment="1">
      <alignment horizontal="right" vertical="top"/>
    </xf>
    <xf numFmtId="0" fontId="1" fillId="0" borderId="0" xfId="0" applyFont="1" applyAlignment="1">
      <alignment vertical="top" indent="2" shrinkToFit="1"/>
    </xf>
    <xf numFmtId="0" fontId="1" fillId="0" borderId="0" xfId="0" applyFont="1" applyAlignment="1">
      <alignment horizontal="left" vertical="top" indent="2" shrinkToFit="1"/>
    </xf>
    <xf numFmtId="0" fontId="9" fillId="0" borderId="0" xfId="0" applyFont="1" applyAlignment="1">
      <alignment horizontal="left" vertical="top" indent="1" shrinkToFit="1"/>
    </xf>
    <xf numFmtId="0" fontId="9" fillId="0" borderId="0" xfId="0" applyFont="1" applyAlignment="1">
      <alignment vertical="top" shrinkToFit="1"/>
    </xf>
    <xf numFmtId="0" fontId="8" fillId="0" borderId="10" xfId="0" applyFont="1" applyBorder="1" applyAlignment="1">
      <alignment horizontal="right" vertical="top"/>
    </xf>
    <xf numFmtId="0" fontId="9" fillId="0" borderId="10" xfId="0" applyFont="1" applyBorder="1" applyAlignment="1">
      <alignment vertical="top" indent="4" shrinkToFit="1"/>
    </xf>
    <xf numFmtId="49" fontId="8" fillId="0" borderId="10" xfId="0" applyNumberFormat="1" applyFont="1" applyBorder="1" applyAlignment="1">
      <alignment horizontal="right" vertical="top"/>
    </xf>
    <xf numFmtId="0" fontId="12" fillId="26" borderId="13" xfId="0" applyFont="1" applyFill="1" applyBorder="1" applyAlignment="1">
      <alignment horizontal="right" vertical="top" wrapText="1"/>
    </xf>
    <xf numFmtId="2" fontId="8" fillId="0" borderId="0" xfId="0" applyNumberFormat="1" applyFont="1" applyAlignment="1">
      <alignment horizontal="right" vertical="top"/>
    </xf>
    <xf numFmtId="2" fontId="10" fillId="0" borderId="0" xfId="0" applyNumberFormat="1" applyFont="1" applyAlignment="1">
      <alignment horizontal="right" vertical="top"/>
    </xf>
    <xf numFmtId="3" fontId="10" fillId="0" borderId="0" xfId="0" applyNumberFormat="1" applyFont="1" applyAlignment="1">
      <alignment horizontal="right" vertical="top"/>
    </xf>
    <xf numFmtId="0" fontId="6"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4" xfId="0" applyFont="1" applyBorder="1" applyAlignment="1">
      <alignment horizontal="center" vertical="center"/>
    </xf>
    <xf numFmtId="0" fontId="2" fillId="0" borderId="15" xfId="0" applyFont="1" applyBorder="1" applyAlignment="1">
      <alignment horizontal="center" vertical="center"/>
    </xf>
    <xf numFmtId="0" fontId="6"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right" vertical="center"/>
    </xf>
    <xf numFmtId="0" fontId="0" fillId="0" borderId="0" xfId="0" applyAlignment="1">
      <alignment vertical="center"/>
    </xf>
    <xf numFmtId="0" fontId="12" fillId="26" borderId="13" xfId="0" applyFont="1" applyFill="1" applyBorder="1" applyAlignment="1">
      <alignment vertical="top" wrapText="1"/>
    </xf>
    <xf numFmtId="0" fontId="12" fillId="26" borderId="13" xfId="0" applyFont="1" applyFill="1" applyBorder="1" applyAlignment="1">
      <alignment horizontal="left" vertical="top"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40"/>
  <sheetViews>
    <sheetView tabSelected="1" view="pageBreakPreview" zoomScale="70" zoomScaleNormal="130" zoomScaleSheetLayoutView="70" zoomScalePageLayoutView="0" workbookViewId="0" topLeftCell="A46">
      <selection activeCell="I84" sqref="I84:O84"/>
    </sheetView>
  </sheetViews>
  <sheetFormatPr defaultColWidth="9.00390625" defaultRowHeight="11.25" customHeight="1"/>
  <cols>
    <col min="1" max="1" width="4.625" style="1" bestFit="1" customWidth="1"/>
    <col min="2" max="2" width="13.00390625" style="1" bestFit="1" customWidth="1"/>
    <col min="3" max="3" width="5.625" style="1" bestFit="1" customWidth="1"/>
    <col min="4" max="4" width="35.375" style="1" bestFit="1" customWidth="1"/>
    <col min="5" max="5" width="18.375" style="1" bestFit="1" customWidth="1"/>
    <col min="6" max="6" width="15.625" style="1" bestFit="1" customWidth="1"/>
    <col min="7" max="7" width="18.125" style="1" bestFit="1" customWidth="1"/>
    <col min="8" max="8" width="5.625" style="1" bestFit="1" customWidth="1"/>
    <col min="9" max="9" width="17.875" style="1" bestFit="1" customWidth="1"/>
    <col min="10" max="10" width="5.625" style="1" bestFit="1" customWidth="1"/>
    <col min="11" max="11" width="35.375" style="1" bestFit="1" customWidth="1"/>
    <col min="12" max="12" width="17.875" style="1" bestFit="1" customWidth="1"/>
    <col min="13" max="13" width="16.00390625" style="1" bestFit="1" customWidth="1"/>
    <col min="14" max="14" width="18.125" style="1" bestFit="1" customWidth="1"/>
    <col min="15" max="15" width="5.625" style="1" bestFit="1" customWidth="1"/>
    <col min="16" max="16" width="9.00390625" style="1" bestFit="1" customWidth="1"/>
    <col min="17" max="16384" width="9.00390625" style="1" customWidth="1"/>
  </cols>
  <sheetData>
    <row r="1" spans="1:15" ht="26.25" customHeight="1">
      <c r="A1" s="67" t="s">
        <v>0</v>
      </c>
      <c r="B1" s="68"/>
      <c r="C1" s="69"/>
      <c r="D1" s="69"/>
      <c r="E1" s="69"/>
      <c r="F1" s="69"/>
      <c r="G1" s="69"/>
      <c r="H1" s="69"/>
      <c r="I1" s="35" t="s">
        <v>1</v>
      </c>
      <c r="J1" s="3"/>
      <c r="K1" s="3"/>
      <c r="L1" s="4"/>
      <c r="M1" s="4"/>
      <c r="N1" s="4"/>
      <c r="O1" s="34" t="s">
        <v>2</v>
      </c>
    </row>
    <row r="2" spans="1:15" ht="12" customHeight="1">
      <c r="A2" s="5"/>
      <c r="B2" s="5"/>
      <c r="C2" s="3"/>
      <c r="D2" s="3"/>
      <c r="E2" s="3"/>
      <c r="F2" s="6"/>
      <c r="G2" s="7"/>
      <c r="H2" s="8"/>
      <c r="I2" s="9"/>
      <c r="J2" s="8"/>
      <c r="K2" s="10"/>
      <c r="L2" s="4"/>
      <c r="M2" s="4"/>
      <c r="N2" s="10"/>
      <c r="O2" s="11" t="s">
        <v>3</v>
      </c>
    </row>
    <row r="3" spans="1:15" ht="12" customHeight="1">
      <c r="A3" s="12" t="s">
        <v>4</v>
      </c>
      <c r="B3" s="12"/>
      <c r="C3" s="12"/>
      <c r="D3" s="12"/>
      <c r="E3" s="12"/>
      <c r="F3" s="12"/>
      <c r="G3" s="12"/>
      <c r="H3" s="12"/>
      <c r="I3" s="12"/>
      <c r="J3" s="12"/>
      <c r="K3" s="13"/>
      <c r="L3" s="14"/>
      <c r="M3" s="14"/>
      <c r="N3" s="13"/>
      <c r="O3" s="2" t="s">
        <v>5</v>
      </c>
    </row>
    <row r="4" spans="1:15" ht="17.25" customHeight="1">
      <c r="A4" s="59" t="s">
        <v>6</v>
      </c>
      <c r="B4" s="59"/>
      <c r="C4" s="72"/>
      <c r="D4" s="52" t="s">
        <v>7</v>
      </c>
      <c r="E4" s="65" t="s">
        <v>8</v>
      </c>
      <c r="F4" s="66"/>
      <c r="G4" s="66"/>
      <c r="H4" s="66"/>
      <c r="I4" s="59" t="s">
        <v>6</v>
      </c>
      <c r="J4" s="72"/>
      <c r="K4" s="62" t="s">
        <v>7</v>
      </c>
      <c r="L4" s="65" t="s">
        <v>8</v>
      </c>
      <c r="M4" s="66"/>
      <c r="N4" s="66"/>
      <c r="O4" s="66"/>
    </row>
    <row r="5" spans="1:15" ht="17.25" customHeight="1">
      <c r="A5" s="60" t="s">
        <v>9</v>
      </c>
      <c r="B5" s="75"/>
      <c r="C5" s="52" t="s">
        <v>10</v>
      </c>
      <c r="D5" s="73"/>
      <c r="E5" s="54" t="s">
        <v>11</v>
      </c>
      <c r="F5" s="58" t="s">
        <v>12</v>
      </c>
      <c r="G5" s="56" t="s">
        <v>13</v>
      </c>
      <c r="H5" s="59"/>
      <c r="I5" s="60" t="s">
        <v>9</v>
      </c>
      <c r="J5" s="52" t="s">
        <v>10</v>
      </c>
      <c r="K5" s="63"/>
      <c r="L5" s="54" t="s">
        <v>11</v>
      </c>
      <c r="M5" s="52" t="s">
        <v>12</v>
      </c>
      <c r="N5" s="56" t="s">
        <v>14</v>
      </c>
      <c r="O5" s="57"/>
    </row>
    <row r="6" spans="1:15" ht="14.25">
      <c r="A6" s="61"/>
      <c r="B6" s="76"/>
      <c r="C6" s="53"/>
      <c r="D6" s="74"/>
      <c r="E6" s="55"/>
      <c r="F6" s="55"/>
      <c r="G6" s="16" t="s">
        <v>9</v>
      </c>
      <c r="H6" s="16" t="s">
        <v>10</v>
      </c>
      <c r="I6" s="61"/>
      <c r="J6" s="53"/>
      <c r="K6" s="64"/>
      <c r="L6" s="55"/>
      <c r="M6" s="53"/>
      <c r="N6" s="17" t="s">
        <v>9</v>
      </c>
      <c r="O6" s="15" t="s">
        <v>10</v>
      </c>
    </row>
    <row r="7" spans="1:15" ht="12.75" customHeight="1">
      <c r="A7" s="21"/>
      <c r="B7" s="36" t="s">
        <v>16</v>
      </c>
      <c r="C7" s="36" t="s">
        <v>17</v>
      </c>
      <c r="D7" s="37" t="s">
        <v>18</v>
      </c>
      <c r="E7" s="36" t="s">
        <v>19</v>
      </c>
      <c r="F7" s="36" t="s">
        <v>20</v>
      </c>
      <c r="G7" s="36" t="s">
        <v>21</v>
      </c>
      <c r="H7" s="36" t="s">
        <v>17</v>
      </c>
      <c r="I7" s="36" t="s">
        <v>22</v>
      </c>
      <c r="J7" s="36">
        <f>ROUND(I7/I$83*100,2)</f>
        <v>89.72</v>
      </c>
      <c r="K7" s="38" t="s">
        <v>23</v>
      </c>
      <c r="L7" s="36" t="s">
        <v>24</v>
      </c>
      <c r="M7" s="36" t="s">
        <v>25</v>
      </c>
      <c r="N7" s="36" t="s">
        <v>26</v>
      </c>
      <c r="O7" s="36">
        <f>ROUND(N7/N$83*100,2)</f>
        <v>90.18</v>
      </c>
    </row>
    <row r="8" spans="1:15" ht="3.75" customHeight="1">
      <c r="A8" s="21"/>
      <c r="B8" s="21"/>
      <c r="C8" s="21"/>
      <c r="D8" s="22"/>
      <c r="E8" s="21"/>
      <c r="F8" s="21"/>
      <c r="G8" s="21"/>
      <c r="H8" s="21"/>
      <c r="I8" s="21"/>
      <c r="J8" s="21"/>
      <c r="K8" s="23"/>
      <c r="L8" s="21"/>
      <c r="M8" s="21"/>
      <c r="N8" s="21"/>
      <c r="O8" s="21"/>
    </row>
    <row r="9" spans="1:15" ht="12.75" customHeight="1">
      <c r="A9" s="21"/>
      <c r="B9" s="36" t="s">
        <v>27</v>
      </c>
      <c r="C9" s="36" t="s">
        <v>28</v>
      </c>
      <c r="D9" s="39" t="s">
        <v>29</v>
      </c>
      <c r="E9" s="36" t="s">
        <v>30</v>
      </c>
      <c r="F9" s="36" t="s">
        <v>31</v>
      </c>
      <c r="G9" s="36" t="s">
        <v>32</v>
      </c>
      <c r="H9" s="36" t="s">
        <v>33</v>
      </c>
      <c r="I9" s="36" t="s">
        <v>34</v>
      </c>
      <c r="J9" s="36">
        <f aca="true" t="shared" si="0" ref="J9:J18">ROUND(I9/I$83*100,2)</f>
        <v>44.09</v>
      </c>
      <c r="K9" s="39" t="s">
        <v>35</v>
      </c>
      <c r="L9" s="36" t="s">
        <v>36</v>
      </c>
      <c r="M9" s="36" t="s">
        <v>37</v>
      </c>
      <c r="N9" s="36" t="s">
        <v>38</v>
      </c>
      <c r="O9" s="36">
        <f aca="true" t="shared" si="1" ref="O9:O18">ROUND(N9/N$83*100,2)</f>
        <v>45.75</v>
      </c>
    </row>
    <row r="10" spans="1:15" ht="12.75" customHeight="1">
      <c r="A10" s="21"/>
      <c r="B10" s="40" t="s">
        <v>39</v>
      </c>
      <c r="C10" s="40" t="s">
        <v>40</v>
      </c>
      <c r="D10" s="41" t="s">
        <v>41</v>
      </c>
      <c r="E10" s="40" t="s">
        <v>42</v>
      </c>
      <c r="F10" s="40" t="s">
        <v>43</v>
      </c>
      <c r="G10" s="40" t="s">
        <v>44</v>
      </c>
      <c r="H10" s="40" t="s">
        <v>45</v>
      </c>
      <c r="I10" s="40" t="s">
        <v>46</v>
      </c>
      <c r="J10" s="40">
        <f t="shared" si="0"/>
        <v>1.86</v>
      </c>
      <c r="K10" s="42" t="s">
        <v>47</v>
      </c>
      <c r="L10" s="40" t="s">
        <v>48</v>
      </c>
      <c r="M10" s="40" t="s">
        <v>49</v>
      </c>
      <c r="N10" s="40" t="s">
        <v>50</v>
      </c>
      <c r="O10" s="40">
        <f t="shared" si="1"/>
        <v>1.63</v>
      </c>
    </row>
    <row r="11" spans="1:15" ht="12.75" customHeight="1">
      <c r="A11" s="21"/>
      <c r="B11" s="40" t="s">
        <v>51</v>
      </c>
      <c r="C11" s="40" t="s">
        <v>52</v>
      </c>
      <c r="D11" s="42" t="s">
        <v>53</v>
      </c>
      <c r="E11" s="40" t="s">
        <v>54</v>
      </c>
      <c r="F11" s="40" t="s">
        <v>15</v>
      </c>
      <c r="G11" s="40" t="s">
        <v>54</v>
      </c>
      <c r="H11" s="40" t="s">
        <v>55</v>
      </c>
      <c r="I11" s="40" t="s">
        <v>56</v>
      </c>
      <c r="J11" s="40">
        <f t="shared" si="0"/>
        <v>0.03</v>
      </c>
      <c r="K11" s="41" t="s">
        <v>58</v>
      </c>
      <c r="L11" s="40" t="s">
        <v>59</v>
      </c>
      <c r="M11" s="40" t="s">
        <v>15</v>
      </c>
      <c r="N11" s="40" t="s">
        <v>59</v>
      </c>
      <c r="O11" s="40">
        <f t="shared" si="1"/>
        <v>0.03</v>
      </c>
    </row>
    <row r="12" spans="1:15" ht="12.75" customHeight="1">
      <c r="A12" s="21"/>
      <c r="B12" s="40" t="s">
        <v>60</v>
      </c>
      <c r="C12" s="40" t="s">
        <v>61</v>
      </c>
      <c r="D12" s="41" t="s">
        <v>62</v>
      </c>
      <c r="E12" s="40" t="s">
        <v>63</v>
      </c>
      <c r="F12" s="40" t="s">
        <v>15</v>
      </c>
      <c r="G12" s="40" t="s">
        <v>63</v>
      </c>
      <c r="H12" s="40" t="s">
        <v>64</v>
      </c>
      <c r="I12" s="40" t="s">
        <v>65</v>
      </c>
      <c r="J12" s="40">
        <f t="shared" si="0"/>
        <v>33.04</v>
      </c>
      <c r="K12" s="41" t="s">
        <v>66</v>
      </c>
      <c r="L12" s="40" t="s">
        <v>67</v>
      </c>
      <c r="M12" s="40" t="s">
        <v>15</v>
      </c>
      <c r="N12" s="40" t="s">
        <v>67</v>
      </c>
      <c r="O12" s="40">
        <f t="shared" si="1"/>
        <v>35.35</v>
      </c>
    </row>
    <row r="13" spans="1:15" ht="12.75" customHeight="1">
      <c r="A13" s="21"/>
      <c r="B13" s="40" t="s">
        <v>68</v>
      </c>
      <c r="C13" s="40" t="s">
        <v>69</v>
      </c>
      <c r="D13" s="41" t="s">
        <v>70</v>
      </c>
      <c r="E13" s="40" t="s">
        <v>71</v>
      </c>
      <c r="F13" s="40" t="s">
        <v>15</v>
      </c>
      <c r="G13" s="40" t="s">
        <v>71</v>
      </c>
      <c r="H13" s="40" t="s">
        <v>72</v>
      </c>
      <c r="I13" s="40" t="s">
        <v>73</v>
      </c>
      <c r="J13" s="40" t="s">
        <v>74</v>
      </c>
      <c r="K13" s="42" t="s">
        <v>75</v>
      </c>
      <c r="L13" s="40" t="s">
        <v>76</v>
      </c>
      <c r="M13" s="40" t="s">
        <v>15</v>
      </c>
      <c r="N13" s="40" t="s">
        <v>76</v>
      </c>
      <c r="O13" s="40" t="s">
        <v>74</v>
      </c>
    </row>
    <row r="14" spans="1:15" ht="12.75" customHeight="1">
      <c r="A14" s="21"/>
      <c r="B14" s="40" t="s">
        <v>77</v>
      </c>
      <c r="C14" s="40" t="s">
        <v>78</v>
      </c>
      <c r="D14" s="42" t="s">
        <v>79</v>
      </c>
      <c r="E14" s="40" t="s">
        <v>80</v>
      </c>
      <c r="F14" s="40" t="s">
        <v>81</v>
      </c>
      <c r="G14" s="40" t="s">
        <v>82</v>
      </c>
      <c r="H14" s="40" t="s">
        <v>83</v>
      </c>
      <c r="I14" s="40" t="s">
        <v>84</v>
      </c>
      <c r="J14" s="40">
        <f t="shared" si="0"/>
        <v>1.41</v>
      </c>
      <c r="K14" s="41" t="s">
        <v>85</v>
      </c>
      <c r="L14" s="40" t="s">
        <v>86</v>
      </c>
      <c r="M14" s="40" t="s">
        <v>87</v>
      </c>
      <c r="N14" s="40" t="s">
        <v>88</v>
      </c>
      <c r="O14" s="40">
        <f t="shared" si="1"/>
        <v>1.59</v>
      </c>
    </row>
    <row r="15" spans="1:15" ht="12.75" customHeight="1">
      <c r="A15" s="21"/>
      <c r="B15" s="40" t="s">
        <v>89</v>
      </c>
      <c r="C15" s="40" t="s">
        <v>90</v>
      </c>
      <c r="D15" s="41" t="s">
        <v>91</v>
      </c>
      <c r="E15" s="40" t="s">
        <v>92</v>
      </c>
      <c r="F15" s="40" t="s">
        <v>93</v>
      </c>
      <c r="G15" s="40" t="s">
        <v>94</v>
      </c>
      <c r="H15" s="40" t="s">
        <v>57</v>
      </c>
      <c r="I15" s="40" t="s">
        <v>95</v>
      </c>
      <c r="J15" s="40">
        <f t="shared" si="0"/>
        <v>0.02</v>
      </c>
      <c r="K15" s="41" t="s">
        <v>96</v>
      </c>
      <c r="L15" s="40" t="s">
        <v>97</v>
      </c>
      <c r="M15" s="40" t="s">
        <v>98</v>
      </c>
      <c r="N15" s="40" t="s">
        <v>99</v>
      </c>
      <c r="O15" s="40">
        <f t="shared" si="1"/>
        <v>0.03</v>
      </c>
    </row>
    <row r="16" spans="1:15" ht="12.75" customHeight="1">
      <c r="A16" s="21"/>
      <c r="B16" s="40" t="s">
        <v>101</v>
      </c>
      <c r="C16" s="40" t="s">
        <v>102</v>
      </c>
      <c r="D16" s="41" t="s">
        <v>103</v>
      </c>
      <c r="E16" s="40" t="s">
        <v>104</v>
      </c>
      <c r="F16" s="40" t="s">
        <v>15</v>
      </c>
      <c r="G16" s="40" t="s">
        <v>104</v>
      </c>
      <c r="H16" s="40" t="s">
        <v>105</v>
      </c>
      <c r="I16" s="40" t="s">
        <v>106</v>
      </c>
      <c r="J16" s="40">
        <f t="shared" si="0"/>
        <v>6.58</v>
      </c>
      <c r="K16" s="42" t="s">
        <v>107</v>
      </c>
      <c r="L16" s="40" t="s">
        <v>108</v>
      </c>
      <c r="M16" s="40" t="s">
        <v>15</v>
      </c>
      <c r="N16" s="40" t="s">
        <v>108</v>
      </c>
      <c r="O16" s="40">
        <f t="shared" si="1"/>
        <v>6.56</v>
      </c>
    </row>
    <row r="17" spans="1:15" ht="12.75" customHeight="1">
      <c r="A17" s="21"/>
      <c r="B17" s="40" t="s">
        <v>109</v>
      </c>
      <c r="C17" s="40" t="s">
        <v>110</v>
      </c>
      <c r="D17" s="42" t="s">
        <v>111</v>
      </c>
      <c r="E17" s="40" t="s">
        <v>112</v>
      </c>
      <c r="F17" s="40" t="s">
        <v>113</v>
      </c>
      <c r="G17" s="40" t="s">
        <v>114</v>
      </c>
      <c r="H17" s="40" t="s">
        <v>115</v>
      </c>
      <c r="I17" s="40" t="s">
        <v>116</v>
      </c>
      <c r="J17" s="40">
        <f t="shared" si="0"/>
        <v>0.11</v>
      </c>
      <c r="K17" s="41" t="s">
        <v>118</v>
      </c>
      <c r="L17" s="40" t="s">
        <v>119</v>
      </c>
      <c r="M17" s="40" t="s">
        <v>120</v>
      </c>
      <c r="N17" s="40" t="s">
        <v>121</v>
      </c>
      <c r="O17" s="50">
        <f t="shared" si="1"/>
        <v>0.1</v>
      </c>
    </row>
    <row r="18" spans="1:15" ht="12.75" customHeight="1">
      <c r="A18" s="21"/>
      <c r="B18" s="40" t="s">
        <v>123</v>
      </c>
      <c r="C18" s="40" t="s">
        <v>124</v>
      </c>
      <c r="D18" s="41" t="s">
        <v>125</v>
      </c>
      <c r="E18" s="40" t="s">
        <v>126</v>
      </c>
      <c r="F18" s="40" t="s">
        <v>15</v>
      </c>
      <c r="G18" s="40" t="s">
        <v>126</v>
      </c>
      <c r="H18" s="40" t="s">
        <v>74</v>
      </c>
      <c r="I18" s="40" t="s">
        <v>127</v>
      </c>
      <c r="J18" s="40">
        <f t="shared" si="0"/>
        <v>1.04</v>
      </c>
      <c r="K18" s="41" t="s">
        <v>128</v>
      </c>
      <c r="L18" s="40" t="s">
        <v>129</v>
      </c>
      <c r="M18" s="40" t="s">
        <v>15</v>
      </c>
      <c r="N18" s="40" t="s">
        <v>129</v>
      </c>
      <c r="O18" s="40">
        <f t="shared" si="1"/>
        <v>0.46</v>
      </c>
    </row>
    <row r="19" spans="1:15" ht="12.75" customHeight="1">
      <c r="A19" s="21"/>
      <c r="B19" s="40" t="s">
        <v>15</v>
      </c>
      <c r="C19" s="40" t="s">
        <v>15</v>
      </c>
      <c r="D19" s="41" t="s">
        <v>130</v>
      </c>
      <c r="E19" s="40" t="s">
        <v>15</v>
      </c>
      <c r="F19" s="40" t="s">
        <v>15</v>
      </c>
      <c r="G19" s="40" t="s">
        <v>15</v>
      </c>
      <c r="H19" s="40" t="s">
        <v>15</v>
      </c>
      <c r="I19" s="40" t="s">
        <v>15</v>
      </c>
      <c r="J19" s="40"/>
      <c r="K19" s="42" t="s">
        <v>131</v>
      </c>
      <c r="L19" s="40" t="s">
        <v>15</v>
      </c>
      <c r="M19" s="40" t="s">
        <v>15</v>
      </c>
      <c r="N19" s="40" t="s">
        <v>15</v>
      </c>
      <c r="O19" s="40"/>
    </row>
    <row r="20" spans="1:15" ht="12.75" customHeight="1">
      <c r="A20" s="21"/>
      <c r="B20" s="40" t="s">
        <v>132</v>
      </c>
      <c r="C20" s="40" t="s">
        <v>133</v>
      </c>
      <c r="D20" s="42" t="s">
        <v>134</v>
      </c>
      <c r="E20" s="40" t="s">
        <v>135</v>
      </c>
      <c r="F20" s="40" t="s">
        <v>136</v>
      </c>
      <c r="G20" s="40" t="s">
        <v>137</v>
      </c>
      <c r="H20" s="40" t="s">
        <v>117</v>
      </c>
      <c r="I20" s="40" t="s">
        <v>138</v>
      </c>
      <c r="J20" s="40" t="s">
        <v>74</v>
      </c>
      <c r="K20" s="41" t="s">
        <v>139</v>
      </c>
      <c r="L20" s="40" t="s">
        <v>140</v>
      </c>
      <c r="M20" s="40" t="s">
        <v>15</v>
      </c>
      <c r="N20" s="40" t="s">
        <v>140</v>
      </c>
      <c r="O20" s="40" t="s">
        <v>74</v>
      </c>
    </row>
    <row r="21" spans="1:15" ht="12.75" customHeight="1">
      <c r="A21" s="21"/>
      <c r="B21" s="40" t="s">
        <v>141</v>
      </c>
      <c r="C21" s="40" t="s">
        <v>122</v>
      </c>
      <c r="D21" s="41" t="s">
        <v>142</v>
      </c>
      <c r="E21" s="40" t="s">
        <v>143</v>
      </c>
      <c r="F21" s="40" t="s">
        <v>15</v>
      </c>
      <c r="G21" s="40" t="s">
        <v>143</v>
      </c>
      <c r="H21" s="40" t="s">
        <v>117</v>
      </c>
      <c r="I21" s="40" t="s">
        <v>144</v>
      </c>
      <c r="J21" s="40" t="s">
        <v>74</v>
      </c>
      <c r="K21" s="41" t="s">
        <v>145</v>
      </c>
      <c r="L21" s="40" t="s">
        <v>146</v>
      </c>
      <c r="M21" s="40" t="s">
        <v>15</v>
      </c>
      <c r="N21" s="40" t="s">
        <v>146</v>
      </c>
      <c r="O21" s="40" t="s">
        <v>74</v>
      </c>
    </row>
    <row r="22" spans="1:15" ht="12.75" customHeight="1">
      <c r="A22" s="21"/>
      <c r="B22" s="40" t="s">
        <v>147</v>
      </c>
      <c r="C22" s="40" t="s">
        <v>90</v>
      </c>
      <c r="D22" s="41" t="s">
        <v>148</v>
      </c>
      <c r="E22" s="40" t="s">
        <v>149</v>
      </c>
      <c r="F22" s="40" t="s">
        <v>15</v>
      </c>
      <c r="G22" s="40" t="s">
        <v>149</v>
      </c>
      <c r="H22" s="40" t="s">
        <v>90</v>
      </c>
      <c r="I22" s="21"/>
      <c r="J22" s="21"/>
      <c r="K22" s="31"/>
      <c r="L22" s="21"/>
      <c r="M22" s="21"/>
      <c r="N22" s="21"/>
      <c r="O22" s="21"/>
    </row>
    <row r="23" spans="1:15" ht="12.75" customHeight="1">
      <c r="A23" s="21"/>
      <c r="B23" s="40" t="s">
        <v>15</v>
      </c>
      <c r="C23" s="40" t="s">
        <v>15</v>
      </c>
      <c r="D23" s="42" t="s">
        <v>153</v>
      </c>
      <c r="E23" s="40" t="s">
        <v>15</v>
      </c>
      <c r="F23" s="40" t="s">
        <v>15</v>
      </c>
      <c r="G23" s="40" t="s">
        <v>15</v>
      </c>
      <c r="H23" s="40" t="s">
        <v>15</v>
      </c>
      <c r="I23" s="36" t="s">
        <v>150</v>
      </c>
      <c r="J23" s="49">
        <f aca="true" t="shared" si="2" ref="J23:J29">ROUND(I23/I$83*100,2)</f>
        <v>35.4</v>
      </c>
      <c r="K23" s="39" t="s">
        <v>151</v>
      </c>
      <c r="L23" s="36" t="s">
        <v>152</v>
      </c>
      <c r="M23" s="36" t="s">
        <v>15</v>
      </c>
      <c r="N23" s="36" t="s">
        <v>152</v>
      </c>
      <c r="O23" s="36">
        <f aca="true" t="shared" si="3" ref="O23:O29">ROUND(N23/N$83*100,2)</f>
        <v>34.22</v>
      </c>
    </row>
    <row r="24" spans="1:15" ht="12.75" customHeight="1">
      <c r="A24" s="21"/>
      <c r="B24" s="40" t="s">
        <v>157</v>
      </c>
      <c r="C24" s="40" t="s">
        <v>124</v>
      </c>
      <c r="D24" s="41" t="s">
        <v>158</v>
      </c>
      <c r="E24" s="40" t="s">
        <v>159</v>
      </c>
      <c r="F24" s="40" t="s">
        <v>15</v>
      </c>
      <c r="G24" s="40" t="s">
        <v>159</v>
      </c>
      <c r="H24" s="40" t="s">
        <v>74</v>
      </c>
      <c r="I24" s="40" t="s">
        <v>154</v>
      </c>
      <c r="J24" s="40">
        <f t="shared" si="2"/>
        <v>2.08</v>
      </c>
      <c r="K24" s="41" t="s">
        <v>155</v>
      </c>
      <c r="L24" s="40" t="s">
        <v>156</v>
      </c>
      <c r="M24" s="40" t="s">
        <v>15</v>
      </c>
      <c r="N24" s="40" t="s">
        <v>156</v>
      </c>
      <c r="O24" s="40">
        <f t="shared" si="3"/>
        <v>2.05</v>
      </c>
    </row>
    <row r="25" spans="1:15" ht="12.75" customHeight="1">
      <c r="A25" s="21"/>
      <c r="B25" s="21"/>
      <c r="C25" s="21"/>
      <c r="D25" s="32"/>
      <c r="E25" s="21"/>
      <c r="F25" s="21"/>
      <c r="G25" s="21"/>
      <c r="H25" s="21"/>
      <c r="I25" s="40" t="s">
        <v>160</v>
      </c>
      <c r="J25" s="40">
        <f t="shared" si="2"/>
        <v>2.04</v>
      </c>
      <c r="K25" s="42" t="s">
        <v>161</v>
      </c>
      <c r="L25" s="40" t="s">
        <v>162</v>
      </c>
      <c r="M25" s="40" t="s">
        <v>15</v>
      </c>
      <c r="N25" s="40" t="s">
        <v>162</v>
      </c>
      <c r="O25" s="40">
        <f t="shared" si="3"/>
        <v>2.38</v>
      </c>
    </row>
    <row r="26" spans="1:15" ht="12.75" customHeight="1">
      <c r="A26" s="21"/>
      <c r="B26" s="36" t="s">
        <v>164</v>
      </c>
      <c r="C26" s="36" t="s">
        <v>165</v>
      </c>
      <c r="D26" s="43" t="s">
        <v>166</v>
      </c>
      <c r="E26" s="36" t="s">
        <v>167</v>
      </c>
      <c r="F26" s="36" t="s">
        <v>15</v>
      </c>
      <c r="G26" s="36" t="s">
        <v>167</v>
      </c>
      <c r="H26" s="36" t="s">
        <v>168</v>
      </c>
      <c r="I26" s="40" t="s">
        <v>169</v>
      </c>
      <c r="J26" s="40">
        <f t="shared" si="2"/>
        <v>4.42</v>
      </c>
      <c r="K26" s="41" t="s">
        <v>170</v>
      </c>
      <c r="L26" s="40" t="s">
        <v>171</v>
      </c>
      <c r="M26" s="40" t="s">
        <v>15</v>
      </c>
      <c r="N26" s="40" t="s">
        <v>171</v>
      </c>
      <c r="O26" s="40">
        <f t="shared" si="3"/>
        <v>3.92</v>
      </c>
    </row>
    <row r="27" spans="1:15" ht="12.75" customHeight="1">
      <c r="A27" s="21"/>
      <c r="B27" s="40" t="s">
        <v>172</v>
      </c>
      <c r="C27" s="40" t="s">
        <v>124</v>
      </c>
      <c r="D27" s="41" t="s">
        <v>173</v>
      </c>
      <c r="E27" s="40" t="s">
        <v>174</v>
      </c>
      <c r="F27" s="40" t="s">
        <v>15</v>
      </c>
      <c r="G27" s="40" t="s">
        <v>174</v>
      </c>
      <c r="H27" s="40" t="s">
        <v>124</v>
      </c>
      <c r="I27" s="40" t="s">
        <v>175</v>
      </c>
      <c r="J27" s="40">
        <f t="shared" si="2"/>
        <v>26.61</v>
      </c>
      <c r="K27" s="41" t="s">
        <v>176</v>
      </c>
      <c r="L27" s="40" t="s">
        <v>177</v>
      </c>
      <c r="M27" s="40" t="s">
        <v>15</v>
      </c>
      <c r="N27" s="40" t="s">
        <v>177</v>
      </c>
      <c r="O27" s="40">
        <f t="shared" si="3"/>
        <v>25.67</v>
      </c>
    </row>
    <row r="28" spans="1:15" ht="12.75" customHeight="1">
      <c r="A28" s="21"/>
      <c r="B28" s="40" t="s">
        <v>178</v>
      </c>
      <c r="C28" s="40" t="s">
        <v>163</v>
      </c>
      <c r="D28" s="41" t="s">
        <v>179</v>
      </c>
      <c r="E28" s="40" t="s">
        <v>180</v>
      </c>
      <c r="F28" s="40" t="s">
        <v>15</v>
      </c>
      <c r="G28" s="40" t="s">
        <v>180</v>
      </c>
      <c r="H28" s="40" t="s">
        <v>181</v>
      </c>
      <c r="I28" s="40" t="s">
        <v>182</v>
      </c>
      <c r="J28" s="40">
        <f t="shared" si="2"/>
        <v>0.01</v>
      </c>
      <c r="K28" s="42" t="s">
        <v>183</v>
      </c>
      <c r="L28" s="40" t="s">
        <v>184</v>
      </c>
      <c r="M28" s="40" t="s">
        <v>15</v>
      </c>
      <c r="N28" s="40" t="s">
        <v>184</v>
      </c>
      <c r="O28" s="40">
        <f t="shared" si="3"/>
        <v>0.01</v>
      </c>
    </row>
    <row r="29" spans="1:15" ht="12.75" customHeight="1">
      <c r="A29" s="21"/>
      <c r="B29" s="40" t="s">
        <v>185</v>
      </c>
      <c r="C29" s="40" t="s">
        <v>102</v>
      </c>
      <c r="D29" s="42" t="s">
        <v>186</v>
      </c>
      <c r="E29" s="40" t="s">
        <v>187</v>
      </c>
      <c r="F29" s="40" t="s">
        <v>15</v>
      </c>
      <c r="G29" s="40" t="s">
        <v>187</v>
      </c>
      <c r="H29" s="40" t="s">
        <v>105</v>
      </c>
      <c r="I29" s="40" t="s">
        <v>188</v>
      </c>
      <c r="J29" s="40">
        <f t="shared" si="2"/>
        <v>0.24</v>
      </c>
      <c r="K29" s="41" t="s">
        <v>190</v>
      </c>
      <c r="L29" s="40" t="s">
        <v>191</v>
      </c>
      <c r="M29" s="40" t="s">
        <v>15</v>
      </c>
      <c r="N29" s="40" t="s">
        <v>191</v>
      </c>
      <c r="O29" s="50">
        <f t="shared" si="3"/>
        <v>0.2</v>
      </c>
    </row>
    <row r="30" spans="1:15" ht="12.75" customHeight="1">
      <c r="A30" s="21"/>
      <c r="B30" s="40" t="s">
        <v>192</v>
      </c>
      <c r="C30" s="40" t="s">
        <v>193</v>
      </c>
      <c r="D30" s="41" t="s">
        <v>194</v>
      </c>
      <c r="E30" s="40" t="s">
        <v>195</v>
      </c>
      <c r="F30" s="40" t="s">
        <v>15</v>
      </c>
      <c r="G30" s="40" t="s">
        <v>195</v>
      </c>
      <c r="H30" s="40" t="s">
        <v>196</v>
      </c>
      <c r="I30" s="21"/>
      <c r="J30" s="21"/>
      <c r="K30" s="32"/>
      <c r="L30" s="21"/>
      <c r="M30" s="21"/>
      <c r="N30" s="21"/>
      <c r="O30" s="21"/>
    </row>
    <row r="31" spans="1:15" ht="12.75" customHeight="1">
      <c r="A31" s="21"/>
      <c r="B31" s="40" t="s">
        <v>201</v>
      </c>
      <c r="C31" s="40" t="s">
        <v>202</v>
      </c>
      <c r="D31" s="41" t="s">
        <v>203</v>
      </c>
      <c r="E31" s="40" t="s">
        <v>204</v>
      </c>
      <c r="F31" s="40" t="s">
        <v>15</v>
      </c>
      <c r="G31" s="40" t="s">
        <v>204</v>
      </c>
      <c r="H31" s="40" t="s">
        <v>205</v>
      </c>
      <c r="I31" s="36" t="s">
        <v>197</v>
      </c>
      <c r="J31" s="36">
        <f>ROUND(I31/I$83*100,2)</f>
        <v>0.08</v>
      </c>
      <c r="K31" s="43" t="s">
        <v>198</v>
      </c>
      <c r="L31" s="36" t="s">
        <v>199</v>
      </c>
      <c r="M31" s="36" t="s">
        <v>15</v>
      </c>
      <c r="N31" s="36" t="s">
        <v>199</v>
      </c>
      <c r="O31" s="36">
        <f>ROUND(N31/N$83*100,2)</f>
        <v>0.14</v>
      </c>
    </row>
    <row r="32" spans="1:15" ht="12.75" customHeight="1">
      <c r="A32" s="21"/>
      <c r="B32" s="40" t="s">
        <v>207</v>
      </c>
      <c r="C32" s="40" t="s">
        <v>208</v>
      </c>
      <c r="D32" s="42" t="s">
        <v>209</v>
      </c>
      <c r="E32" s="40" t="s">
        <v>210</v>
      </c>
      <c r="F32" s="40" t="s">
        <v>15</v>
      </c>
      <c r="G32" s="40" t="s">
        <v>210</v>
      </c>
      <c r="H32" s="40" t="s">
        <v>211</v>
      </c>
      <c r="I32" s="40" t="s">
        <v>197</v>
      </c>
      <c r="J32" s="40">
        <f>ROUND(I32/I$83*100,2)</f>
        <v>0.08</v>
      </c>
      <c r="K32" s="41" t="s">
        <v>206</v>
      </c>
      <c r="L32" s="40" t="s">
        <v>199</v>
      </c>
      <c r="M32" s="40" t="s">
        <v>15</v>
      </c>
      <c r="N32" s="40" t="s">
        <v>199</v>
      </c>
      <c r="O32" s="40">
        <f>ROUND(N32/N$83*100,2)</f>
        <v>0.14</v>
      </c>
    </row>
    <row r="33" spans="1:15" ht="12.75" customHeight="1">
      <c r="A33" s="21"/>
      <c r="B33" s="40" t="s">
        <v>213</v>
      </c>
      <c r="C33" s="40" t="s">
        <v>214</v>
      </c>
      <c r="D33" s="41" t="s">
        <v>215</v>
      </c>
      <c r="E33" s="40" t="s">
        <v>216</v>
      </c>
      <c r="F33" s="40" t="s">
        <v>15</v>
      </c>
      <c r="G33" s="40" t="s">
        <v>216</v>
      </c>
      <c r="H33" s="40" t="s">
        <v>217</v>
      </c>
      <c r="I33" s="40" t="s">
        <v>15</v>
      </c>
      <c r="J33" s="40" t="s">
        <v>15</v>
      </c>
      <c r="K33" s="41" t="s">
        <v>212</v>
      </c>
      <c r="L33" s="40" t="s">
        <v>15</v>
      </c>
      <c r="M33" s="40" t="s">
        <v>15</v>
      </c>
      <c r="N33" s="40" t="s">
        <v>15</v>
      </c>
      <c r="O33" s="40" t="s">
        <v>15</v>
      </c>
    </row>
    <row r="34" spans="1:15" ht="12.75" customHeight="1">
      <c r="A34" s="21"/>
      <c r="B34" s="40" t="s">
        <v>221</v>
      </c>
      <c r="C34" s="40" t="s">
        <v>222</v>
      </c>
      <c r="D34" s="41" t="s">
        <v>223</v>
      </c>
      <c r="E34" s="40" t="s">
        <v>224</v>
      </c>
      <c r="F34" s="40" t="s">
        <v>15</v>
      </c>
      <c r="G34" s="40" t="s">
        <v>224</v>
      </c>
      <c r="H34" s="40" t="s">
        <v>225</v>
      </c>
      <c r="I34" s="21"/>
      <c r="J34" s="21"/>
      <c r="K34" s="31"/>
      <c r="L34" s="21"/>
      <c r="M34" s="21"/>
      <c r="N34" s="21"/>
      <c r="O34" s="21"/>
    </row>
    <row r="35" spans="1:15" ht="12.75" customHeight="1">
      <c r="A35" s="21"/>
      <c r="B35" s="21"/>
      <c r="C35" s="21"/>
      <c r="D35" s="31"/>
      <c r="E35" s="21"/>
      <c r="F35" s="21"/>
      <c r="G35" s="21"/>
      <c r="H35" s="21"/>
      <c r="I35" s="36" t="s">
        <v>218</v>
      </c>
      <c r="J35" s="36">
        <f>ROUND(I35/I$83*100,2)</f>
        <v>2.68</v>
      </c>
      <c r="K35" s="39" t="s">
        <v>219</v>
      </c>
      <c r="L35" s="36" t="s">
        <v>220</v>
      </c>
      <c r="M35" s="36" t="s">
        <v>15</v>
      </c>
      <c r="N35" s="36" t="s">
        <v>220</v>
      </c>
      <c r="O35" s="36">
        <f>ROUND(N35/N$83*100,2)</f>
        <v>2.61</v>
      </c>
    </row>
    <row r="36" spans="1:15" ht="12.75" customHeight="1">
      <c r="A36" s="21"/>
      <c r="B36" s="36" t="s">
        <v>229</v>
      </c>
      <c r="C36" s="36" t="s">
        <v>230</v>
      </c>
      <c r="D36" s="39" t="s">
        <v>231</v>
      </c>
      <c r="E36" s="36" t="s">
        <v>232</v>
      </c>
      <c r="F36" s="36" t="s">
        <v>233</v>
      </c>
      <c r="G36" s="36" t="s">
        <v>234</v>
      </c>
      <c r="H36" s="36" t="s">
        <v>235</v>
      </c>
      <c r="I36" s="40" t="s">
        <v>226</v>
      </c>
      <c r="J36" s="40">
        <f>ROUND(I36/I$83*100,2)</f>
        <v>2.45</v>
      </c>
      <c r="K36" s="41" t="s">
        <v>227</v>
      </c>
      <c r="L36" s="40" t="s">
        <v>228</v>
      </c>
      <c r="M36" s="40" t="s">
        <v>15</v>
      </c>
      <c r="N36" s="40" t="s">
        <v>228</v>
      </c>
      <c r="O36" s="40">
        <f>ROUND(N36/N$83*100,2)</f>
        <v>2.34</v>
      </c>
    </row>
    <row r="37" spans="1:15" ht="12.75" customHeight="1">
      <c r="A37" s="21"/>
      <c r="B37" s="40" t="s">
        <v>240</v>
      </c>
      <c r="C37" s="40" t="s">
        <v>124</v>
      </c>
      <c r="D37" s="41" t="s">
        <v>241</v>
      </c>
      <c r="E37" s="40" t="s">
        <v>240</v>
      </c>
      <c r="F37" s="40" t="s">
        <v>15</v>
      </c>
      <c r="G37" s="40" t="s">
        <v>240</v>
      </c>
      <c r="H37" s="40" t="s">
        <v>124</v>
      </c>
      <c r="I37" s="40" t="s">
        <v>236</v>
      </c>
      <c r="J37" s="40">
        <f>ROUND(I37/I$83*100,2)</f>
        <v>0.15</v>
      </c>
      <c r="K37" s="42" t="s">
        <v>237</v>
      </c>
      <c r="L37" s="40" t="s">
        <v>238</v>
      </c>
      <c r="M37" s="40" t="s">
        <v>15</v>
      </c>
      <c r="N37" s="40" t="s">
        <v>238</v>
      </c>
      <c r="O37" s="40">
        <f>ROUND(N37/N$83*100,2)</f>
        <v>0.14</v>
      </c>
    </row>
    <row r="38" spans="1:15" ht="12.75" customHeight="1">
      <c r="A38" s="21"/>
      <c r="B38" s="40" t="s">
        <v>245</v>
      </c>
      <c r="C38" s="40" t="s">
        <v>246</v>
      </c>
      <c r="D38" s="42" t="s">
        <v>247</v>
      </c>
      <c r="E38" s="40" t="s">
        <v>248</v>
      </c>
      <c r="F38" s="40" t="s">
        <v>249</v>
      </c>
      <c r="G38" s="40" t="s">
        <v>250</v>
      </c>
      <c r="H38" s="40" t="s">
        <v>251</v>
      </c>
      <c r="I38" s="40" t="s">
        <v>242</v>
      </c>
      <c r="J38" s="40">
        <f>ROUND(I38/I$83*100,2)</f>
        <v>0.08</v>
      </c>
      <c r="K38" s="41" t="s">
        <v>243</v>
      </c>
      <c r="L38" s="40" t="s">
        <v>244</v>
      </c>
      <c r="M38" s="40" t="s">
        <v>15</v>
      </c>
      <c r="N38" s="40" t="s">
        <v>244</v>
      </c>
      <c r="O38" s="40">
        <f>ROUND(N38/N$83*100,2)</f>
        <v>0.12</v>
      </c>
    </row>
    <row r="39" spans="1:15" ht="12.75" customHeight="1">
      <c r="A39" s="21"/>
      <c r="B39" s="40" t="s">
        <v>257</v>
      </c>
      <c r="C39" s="40" t="s">
        <v>258</v>
      </c>
      <c r="D39" s="41" t="s">
        <v>259</v>
      </c>
      <c r="E39" s="40" t="s">
        <v>260</v>
      </c>
      <c r="F39" s="40" t="s">
        <v>261</v>
      </c>
      <c r="G39" s="40" t="s">
        <v>262</v>
      </c>
      <c r="H39" s="40" t="s">
        <v>189</v>
      </c>
      <c r="I39" s="21"/>
      <c r="J39" s="21"/>
      <c r="K39" s="28"/>
      <c r="L39" s="21"/>
      <c r="M39" s="21"/>
      <c r="N39" s="21"/>
      <c r="O39" s="21"/>
    </row>
    <row r="40" spans="1:15" ht="12.75" customHeight="1">
      <c r="A40" s="21"/>
      <c r="B40" s="40" t="s">
        <v>268</v>
      </c>
      <c r="C40" s="40" t="s">
        <v>269</v>
      </c>
      <c r="D40" s="41" t="s">
        <v>270</v>
      </c>
      <c r="E40" s="40" t="s">
        <v>271</v>
      </c>
      <c r="F40" s="40" t="s">
        <v>272</v>
      </c>
      <c r="G40" s="40" t="s">
        <v>273</v>
      </c>
      <c r="H40" s="40" t="s">
        <v>274</v>
      </c>
      <c r="I40" s="36" t="s">
        <v>252</v>
      </c>
      <c r="J40" s="36">
        <f>ROUND(I40/I$83*100,2)</f>
        <v>7.46</v>
      </c>
      <c r="K40" s="43" t="s">
        <v>253</v>
      </c>
      <c r="L40" s="36" t="s">
        <v>254</v>
      </c>
      <c r="M40" s="36" t="s">
        <v>255</v>
      </c>
      <c r="N40" s="36" t="s">
        <v>256</v>
      </c>
      <c r="O40" s="36">
        <f>ROUND(N40/N$83*100,2)</f>
        <v>7.46</v>
      </c>
    </row>
    <row r="41" spans="1:15" ht="12.75" customHeight="1">
      <c r="A41" s="21"/>
      <c r="B41" s="40" t="s">
        <v>279</v>
      </c>
      <c r="C41" s="40" t="s">
        <v>280</v>
      </c>
      <c r="D41" s="42" t="s">
        <v>281</v>
      </c>
      <c r="E41" s="40" t="s">
        <v>282</v>
      </c>
      <c r="F41" s="40" t="s">
        <v>15</v>
      </c>
      <c r="G41" s="40" t="s">
        <v>282</v>
      </c>
      <c r="H41" s="40" t="s">
        <v>200</v>
      </c>
      <c r="I41" s="40" t="s">
        <v>263</v>
      </c>
      <c r="J41" s="40">
        <f>ROUND(I41/I$83*100,2)</f>
        <v>5.76</v>
      </c>
      <c r="K41" s="41" t="s">
        <v>264</v>
      </c>
      <c r="L41" s="40" t="s">
        <v>265</v>
      </c>
      <c r="M41" s="40" t="s">
        <v>266</v>
      </c>
      <c r="N41" s="40" t="s">
        <v>267</v>
      </c>
      <c r="O41" s="40">
        <f>ROUND(N41/N$83*100,2)</f>
        <v>5.86</v>
      </c>
    </row>
    <row r="42" spans="1:15" ht="12.75" customHeight="1">
      <c r="A42" s="21"/>
      <c r="B42" s="40" t="s">
        <v>288</v>
      </c>
      <c r="C42" s="40" t="s">
        <v>74</v>
      </c>
      <c r="D42" s="41" t="s">
        <v>289</v>
      </c>
      <c r="E42" s="40" t="s">
        <v>290</v>
      </c>
      <c r="F42" s="40" t="s">
        <v>15</v>
      </c>
      <c r="G42" s="40" t="s">
        <v>290</v>
      </c>
      <c r="H42" s="40" t="s">
        <v>74</v>
      </c>
      <c r="I42" s="40" t="s">
        <v>275</v>
      </c>
      <c r="J42" s="40">
        <f>ROUND(I42/I$83*100,2)</f>
        <v>0.61</v>
      </c>
      <c r="K42" s="41" t="s">
        <v>277</v>
      </c>
      <c r="L42" s="40" t="s">
        <v>278</v>
      </c>
      <c r="M42" s="40" t="s">
        <v>15</v>
      </c>
      <c r="N42" s="40" t="s">
        <v>278</v>
      </c>
      <c r="O42" s="40">
        <f>ROUND(N42/N$83*100,2)</f>
        <v>0.55</v>
      </c>
    </row>
    <row r="43" spans="1:15" ht="12.75" customHeight="1">
      <c r="A43" s="21"/>
      <c r="B43" s="40" t="s">
        <v>15</v>
      </c>
      <c r="C43" s="40" t="s">
        <v>15</v>
      </c>
      <c r="D43" s="41" t="s">
        <v>293</v>
      </c>
      <c r="E43" s="40" t="s">
        <v>15</v>
      </c>
      <c r="F43" s="40" t="s">
        <v>15</v>
      </c>
      <c r="G43" s="40" t="s">
        <v>15</v>
      </c>
      <c r="H43" s="40" t="s">
        <v>15</v>
      </c>
      <c r="I43" s="40" t="s">
        <v>283</v>
      </c>
      <c r="J43" s="40">
        <f>ROUND(I43/I$83*100,2)</f>
        <v>0.99</v>
      </c>
      <c r="K43" s="42" t="s">
        <v>284</v>
      </c>
      <c r="L43" s="40" t="s">
        <v>285</v>
      </c>
      <c r="M43" s="40" t="s">
        <v>286</v>
      </c>
      <c r="N43" s="40" t="s">
        <v>287</v>
      </c>
      <c r="O43" s="40">
        <f>ROUND(N43/N$83*100,2)</f>
        <v>0.93</v>
      </c>
    </row>
    <row r="44" spans="1:15" ht="12.75" customHeight="1">
      <c r="A44" s="21"/>
      <c r="B44" s="21"/>
      <c r="C44" s="21"/>
      <c r="D44" s="26"/>
      <c r="E44" s="21"/>
      <c r="F44" s="21"/>
      <c r="G44" s="21"/>
      <c r="H44" s="21"/>
      <c r="I44" s="40" t="s">
        <v>291</v>
      </c>
      <c r="J44" s="40" t="s">
        <v>74</v>
      </c>
      <c r="K44" s="41" t="s">
        <v>292</v>
      </c>
      <c r="L44" s="40" t="s">
        <v>291</v>
      </c>
      <c r="M44" s="40" t="s">
        <v>15</v>
      </c>
      <c r="N44" s="40" t="s">
        <v>291</v>
      </c>
      <c r="O44" s="40" t="s">
        <v>74</v>
      </c>
    </row>
    <row r="45" spans="1:15" ht="12.75" customHeight="1">
      <c r="A45" s="21"/>
      <c r="B45" s="36" t="s">
        <v>295</v>
      </c>
      <c r="C45" s="36" t="s">
        <v>296</v>
      </c>
      <c r="D45" s="39" t="s">
        <v>297</v>
      </c>
      <c r="E45" s="36" t="s">
        <v>298</v>
      </c>
      <c r="F45" s="36" t="s">
        <v>299</v>
      </c>
      <c r="G45" s="36" t="s">
        <v>300</v>
      </c>
      <c r="H45" s="36" t="s">
        <v>301</v>
      </c>
      <c r="I45" s="40" t="s">
        <v>15</v>
      </c>
      <c r="J45" s="40" t="s">
        <v>15</v>
      </c>
      <c r="K45" s="41" t="s">
        <v>294</v>
      </c>
      <c r="L45" s="40" t="s">
        <v>15</v>
      </c>
      <c r="M45" s="40" t="s">
        <v>15</v>
      </c>
      <c r="N45" s="40" t="s">
        <v>15</v>
      </c>
      <c r="O45" s="40" t="s">
        <v>15</v>
      </c>
    </row>
    <row r="46" spans="1:15" ht="12.75" customHeight="1">
      <c r="A46" s="21"/>
      <c r="B46" s="40" t="s">
        <v>307</v>
      </c>
      <c r="C46" s="40" t="s">
        <v>308</v>
      </c>
      <c r="D46" s="41" t="s">
        <v>309</v>
      </c>
      <c r="E46" s="40" t="s">
        <v>310</v>
      </c>
      <c r="F46" s="40" t="s">
        <v>15</v>
      </c>
      <c r="G46" s="40" t="s">
        <v>310</v>
      </c>
      <c r="H46" s="40" t="s">
        <v>311</v>
      </c>
      <c r="I46" s="40" t="s">
        <v>302</v>
      </c>
      <c r="J46" s="40">
        <f>ROUND(I46/I$83*100,2)</f>
        <v>0.11</v>
      </c>
      <c r="K46" s="42" t="s">
        <v>303</v>
      </c>
      <c r="L46" s="40" t="s">
        <v>304</v>
      </c>
      <c r="M46" s="40" t="s">
        <v>305</v>
      </c>
      <c r="N46" s="40" t="s">
        <v>306</v>
      </c>
      <c r="O46" s="40">
        <f>ROUND(N46/N$83*100,2)</f>
        <v>0.11</v>
      </c>
    </row>
    <row r="47" spans="1:15" ht="12.75" customHeight="1">
      <c r="A47" s="21"/>
      <c r="B47" s="40" t="s">
        <v>317</v>
      </c>
      <c r="C47" s="40" t="s">
        <v>318</v>
      </c>
      <c r="D47" s="42" t="s">
        <v>319</v>
      </c>
      <c r="E47" s="40" t="s">
        <v>320</v>
      </c>
      <c r="F47" s="40" t="s">
        <v>15</v>
      </c>
      <c r="G47" s="40" t="s">
        <v>320</v>
      </c>
      <c r="H47" s="40" t="s">
        <v>110</v>
      </c>
      <c r="I47" s="21"/>
      <c r="J47" s="21"/>
      <c r="K47" s="25"/>
      <c r="L47" s="21"/>
      <c r="M47" s="21"/>
      <c r="N47" s="21"/>
      <c r="O47" s="21"/>
    </row>
    <row r="48" spans="1:15" ht="12.75" customHeight="1">
      <c r="A48" s="21"/>
      <c r="B48" s="40" t="s">
        <v>324</v>
      </c>
      <c r="C48" s="40" t="s">
        <v>276</v>
      </c>
      <c r="D48" s="41" t="s">
        <v>325</v>
      </c>
      <c r="E48" s="40" t="s">
        <v>326</v>
      </c>
      <c r="F48" s="40" t="s">
        <v>15</v>
      </c>
      <c r="G48" s="40" t="s">
        <v>326</v>
      </c>
      <c r="H48" s="40" t="s">
        <v>327</v>
      </c>
      <c r="I48" s="36" t="s">
        <v>312</v>
      </c>
      <c r="J48" s="36">
        <f>ROUND(I48/I$83*100,2)</f>
        <v>10.28</v>
      </c>
      <c r="K48" s="44" t="s">
        <v>313</v>
      </c>
      <c r="L48" s="36" t="s">
        <v>314</v>
      </c>
      <c r="M48" s="36" t="s">
        <v>315</v>
      </c>
      <c r="N48" s="36" t="s">
        <v>316</v>
      </c>
      <c r="O48" s="36">
        <f>ROUND(N48/N$83*100,2)</f>
        <v>9.82</v>
      </c>
    </row>
    <row r="49" spans="1:15" ht="12.75" customHeight="1">
      <c r="A49" s="21"/>
      <c r="B49" s="40" t="s">
        <v>330</v>
      </c>
      <c r="C49" s="40" t="s">
        <v>331</v>
      </c>
      <c r="D49" s="41" t="s">
        <v>332</v>
      </c>
      <c r="E49" s="40" t="s">
        <v>333</v>
      </c>
      <c r="F49" s="40" t="s">
        <v>15</v>
      </c>
      <c r="G49" s="40" t="s">
        <v>333</v>
      </c>
      <c r="H49" s="40" t="s">
        <v>334</v>
      </c>
      <c r="I49" s="21"/>
      <c r="J49" s="21"/>
      <c r="K49" s="33"/>
      <c r="L49" s="21"/>
      <c r="M49" s="21"/>
      <c r="N49" s="21"/>
      <c r="O49" s="21"/>
    </row>
    <row r="50" spans="1:15" ht="12.75" customHeight="1">
      <c r="A50" s="21"/>
      <c r="B50" s="40" t="s">
        <v>338</v>
      </c>
      <c r="C50" s="40" t="s">
        <v>115</v>
      </c>
      <c r="D50" s="42" t="s">
        <v>339</v>
      </c>
      <c r="E50" s="40" t="s">
        <v>340</v>
      </c>
      <c r="F50" s="40" t="s">
        <v>299</v>
      </c>
      <c r="G50" s="40" t="s">
        <v>341</v>
      </c>
      <c r="H50" s="40" t="s">
        <v>342</v>
      </c>
      <c r="I50" s="36" t="s">
        <v>321</v>
      </c>
      <c r="J50" s="49">
        <f>ROUND(I50/I$83*100,2)</f>
        <v>3.7</v>
      </c>
      <c r="K50" s="39" t="s">
        <v>322</v>
      </c>
      <c r="L50" s="36" t="s">
        <v>323</v>
      </c>
      <c r="M50" s="36" t="s">
        <v>15</v>
      </c>
      <c r="N50" s="36" t="s">
        <v>323</v>
      </c>
      <c r="O50" s="36">
        <f>ROUND(N50/N$83*100,2)</f>
        <v>3.52</v>
      </c>
    </row>
    <row r="51" spans="1:15" ht="12.75" customHeight="1">
      <c r="A51" s="21"/>
      <c r="B51" s="40" t="s">
        <v>348</v>
      </c>
      <c r="C51" s="40" t="s">
        <v>100</v>
      </c>
      <c r="D51" s="41" t="s">
        <v>349</v>
      </c>
      <c r="E51" s="40" t="s">
        <v>350</v>
      </c>
      <c r="F51" s="40" t="s">
        <v>15</v>
      </c>
      <c r="G51" s="40" t="s">
        <v>350</v>
      </c>
      <c r="H51" s="40" t="s">
        <v>100</v>
      </c>
      <c r="I51" s="40" t="s">
        <v>328</v>
      </c>
      <c r="J51" s="40">
        <f>ROUND(I51/I$83*100,2)</f>
        <v>3.66</v>
      </c>
      <c r="K51" s="41" t="s">
        <v>322</v>
      </c>
      <c r="L51" s="40" t="s">
        <v>329</v>
      </c>
      <c r="M51" s="40" t="s">
        <v>15</v>
      </c>
      <c r="N51" s="40" t="s">
        <v>329</v>
      </c>
      <c r="O51" s="40">
        <f>ROUND(N51/N$83*100,2)</f>
        <v>3.47</v>
      </c>
    </row>
    <row r="52" spans="1:15" ht="12.75" customHeight="1">
      <c r="A52" s="21"/>
      <c r="B52" s="40" t="s">
        <v>351</v>
      </c>
      <c r="C52" s="40" t="s">
        <v>74</v>
      </c>
      <c r="D52" s="41" t="s">
        <v>352</v>
      </c>
      <c r="E52" s="40" t="s">
        <v>353</v>
      </c>
      <c r="F52" s="40" t="s">
        <v>15</v>
      </c>
      <c r="G52" s="40" t="s">
        <v>353</v>
      </c>
      <c r="H52" s="40" t="s">
        <v>74</v>
      </c>
      <c r="I52" s="40" t="s">
        <v>335</v>
      </c>
      <c r="J52" s="40">
        <f>ROUND(I52/I$83*100,2)</f>
        <v>0.04</v>
      </c>
      <c r="K52" s="42" t="s">
        <v>336</v>
      </c>
      <c r="L52" s="40" t="s">
        <v>337</v>
      </c>
      <c r="M52" s="40" t="s">
        <v>15</v>
      </c>
      <c r="N52" s="40" t="s">
        <v>337</v>
      </c>
      <c r="O52" s="40">
        <f>ROUND(N52/N$83*100,2)</f>
        <v>0.04</v>
      </c>
    </row>
    <row r="53" spans="1:15" ht="12.75" customHeight="1">
      <c r="A53" s="21"/>
      <c r="B53" s="40" t="s">
        <v>359</v>
      </c>
      <c r="C53" s="40" t="s">
        <v>360</v>
      </c>
      <c r="D53" s="42" t="s">
        <v>361</v>
      </c>
      <c r="E53" s="40" t="s">
        <v>362</v>
      </c>
      <c r="F53" s="40" t="s">
        <v>15</v>
      </c>
      <c r="G53" s="40" t="s">
        <v>362</v>
      </c>
      <c r="H53" s="40" t="s">
        <v>363</v>
      </c>
      <c r="I53" s="21"/>
      <c r="J53" s="21"/>
      <c r="K53" s="28"/>
      <c r="L53" s="21"/>
      <c r="M53" s="21"/>
      <c r="N53" s="21"/>
      <c r="O53" s="21"/>
    </row>
    <row r="54" spans="1:15" ht="12.75" customHeight="1">
      <c r="A54" s="21"/>
      <c r="B54" s="40" t="s">
        <v>369</v>
      </c>
      <c r="C54" s="40" t="s">
        <v>370</v>
      </c>
      <c r="D54" s="41" t="s">
        <v>371</v>
      </c>
      <c r="E54" s="40" t="s">
        <v>372</v>
      </c>
      <c r="F54" s="40" t="s">
        <v>15</v>
      </c>
      <c r="G54" s="40" t="s">
        <v>372</v>
      </c>
      <c r="H54" s="40" t="s">
        <v>90</v>
      </c>
      <c r="I54" s="36" t="s">
        <v>343</v>
      </c>
      <c r="J54" s="36">
        <f>ROUND(I54/I$83*100,2)</f>
        <v>0.67</v>
      </c>
      <c r="K54" s="39" t="s">
        <v>344</v>
      </c>
      <c r="L54" s="36" t="s">
        <v>345</v>
      </c>
      <c r="M54" s="36" t="s">
        <v>346</v>
      </c>
      <c r="N54" s="36" t="s">
        <v>347</v>
      </c>
      <c r="O54" s="36">
        <f>ROUND(N54/N$83*100,2)</f>
        <v>0.63</v>
      </c>
    </row>
    <row r="55" spans="1:15" ht="12.75" customHeight="1">
      <c r="A55" s="21"/>
      <c r="B55" s="40" t="s">
        <v>378</v>
      </c>
      <c r="C55" s="40" t="s">
        <v>74</v>
      </c>
      <c r="D55" s="41" t="s">
        <v>379</v>
      </c>
      <c r="E55" s="40" t="s">
        <v>380</v>
      </c>
      <c r="F55" s="40" t="s">
        <v>15</v>
      </c>
      <c r="G55" s="40" t="s">
        <v>380</v>
      </c>
      <c r="H55" s="40" t="s">
        <v>74</v>
      </c>
      <c r="I55" s="40" t="s">
        <v>343</v>
      </c>
      <c r="J55" s="40">
        <f>ROUND(I55/I$83*100,2)</f>
        <v>0.67</v>
      </c>
      <c r="K55" s="42" t="s">
        <v>344</v>
      </c>
      <c r="L55" s="40" t="s">
        <v>345</v>
      </c>
      <c r="M55" s="40" t="s">
        <v>346</v>
      </c>
      <c r="N55" s="40" t="s">
        <v>347</v>
      </c>
      <c r="O55" s="40">
        <f>ROUND(N55/N$83*100,2)</f>
        <v>0.63</v>
      </c>
    </row>
    <row r="56" spans="1:15" ht="12.75" customHeight="1">
      <c r="A56" s="21"/>
      <c r="B56" s="21"/>
      <c r="C56" s="21"/>
      <c r="D56" s="29"/>
      <c r="E56" s="21"/>
      <c r="F56" s="21"/>
      <c r="G56" s="21"/>
      <c r="H56" s="21"/>
      <c r="I56" s="21"/>
      <c r="J56" s="21"/>
      <c r="K56" s="33"/>
      <c r="L56" s="21"/>
      <c r="M56" s="21"/>
      <c r="N56" s="21"/>
      <c r="O56" s="21"/>
    </row>
    <row r="57" spans="1:15" ht="12.75" customHeight="1">
      <c r="A57" s="21"/>
      <c r="B57" s="36" t="s">
        <v>384</v>
      </c>
      <c r="C57" s="36" t="s">
        <v>239</v>
      </c>
      <c r="D57" s="39" t="s">
        <v>385</v>
      </c>
      <c r="E57" s="36" t="s">
        <v>386</v>
      </c>
      <c r="F57" s="36" t="s">
        <v>15</v>
      </c>
      <c r="G57" s="36" t="s">
        <v>386</v>
      </c>
      <c r="H57" s="36" t="s">
        <v>239</v>
      </c>
      <c r="I57" s="36" t="s">
        <v>354</v>
      </c>
      <c r="J57" s="36">
        <f>ROUND(I57/I$83*100,2)</f>
        <v>2.87</v>
      </c>
      <c r="K57" s="39" t="s">
        <v>355</v>
      </c>
      <c r="L57" s="36" t="s">
        <v>356</v>
      </c>
      <c r="M57" s="36" t="s">
        <v>357</v>
      </c>
      <c r="N57" s="36" t="s">
        <v>358</v>
      </c>
      <c r="O57" s="36">
        <f>ROUND(N57/N$83*100,2)</f>
        <v>2.82</v>
      </c>
    </row>
    <row r="58" spans="1:15" ht="12.75" customHeight="1">
      <c r="A58" s="21"/>
      <c r="B58" s="40" t="s">
        <v>384</v>
      </c>
      <c r="C58" s="40" t="s">
        <v>239</v>
      </c>
      <c r="D58" s="41" t="s">
        <v>385</v>
      </c>
      <c r="E58" s="40" t="s">
        <v>386</v>
      </c>
      <c r="F58" s="40" t="s">
        <v>15</v>
      </c>
      <c r="G58" s="40" t="s">
        <v>386</v>
      </c>
      <c r="H58" s="40" t="s">
        <v>239</v>
      </c>
      <c r="I58" s="40" t="s">
        <v>364</v>
      </c>
      <c r="J58" s="40">
        <f>ROUND(I58/I$83*100,2)</f>
        <v>3.19</v>
      </c>
      <c r="K58" s="42" t="s">
        <v>365</v>
      </c>
      <c r="L58" s="40" t="s">
        <v>366</v>
      </c>
      <c r="M58" s="40" t="s">
        <v>367</v>
      </c>
      <c r="N58" s="40" t="s">
        <v>368</v>
      </c>
      <c r="O58" s="40">
        <f>ROUND(N58/N$83*100,2)</f>
        <v>3.16</v>
      </c>
    </row>
    <row r="59" spans="1:15" ht="12.75" customHeight="1">
      <c r="A59" s="21"/>
      <c r="B59" s="21"/>
      <c r="C59" s="21"/>
      <c r="D59" s="30"/>
      <c r="E59" s="21"/>
      <c r="F59" s="21"/>
      <c r="G59" s="21"/>
      <c r="H59" s="21"/>
      <c r="I59" s="40" t="s">
        <v>373</v>
      </c>
      <c r="J59" s="40">
        <f>ROUND(I59/I$83*100,2)</f>
        <v>0.23</v>
      </c>
      <c r="K59" s="42" t="s">
        <v>374</v>
      </c>
      <c r="L59" s="40" t="s">
        <v>375</v>
      </c>
      <c r="M59" s="40" t="s">
        <v>376</v>
      </c>
      <c r="N59" s="40" t="s">
        <v>377</v>
      </c>
      <c r="O59" s="40">
        <f>ROUND(N59/N$83*100,2)</f>
        <v>0.17</v>
      </c>
    </row>
    <row r="60" spans="1:15" ht="12.75" customHeight="1">
      <c r="A60" s="21"/>
      <c r="B60" s="36" t="s">
        <v>397</v>
      </c>
      <c r="C60" s="36" t="s">
        <v>398</v>
      </c>
      <c r="D60" s="39" t="s">
        <v>399</v>
      </c>
      <c r="E60" s="36" t="s">
        <v>400</v>
      </c>
      <c r="F60" s="36" t="s">
        <v>15</v>
      </c>
      <c r="G60" s="36" t="s">
        <v>400</v>
      </c>
      <c r="H60" s="36" t="s">
        <v>401</v>
      </c>
      <c r="I60" s="40" t="s">
        <v>381</v>
      </c>
      <c r="J60" s="40">
        <f>ROUND(I60/I$83*100,2)</f>
        <v>-0.54</v>
      </c>
      <c r="K60" s="41" t="s">
        <v>382</v>
      </c>
      <c r="L60" s="51">
        <v>-193390806611</v>
      </c>
      <c r="M60" s="51">
        <v>-11442876789</v>
      </c>
      <c r="N60" s="40" t="s">
        <v>383</v>
      </c>
      <c r="O60" s="40">
        <f>ROUND(N60/N$83*100,2)</f>
        <v>-0.52</v>
      </c>
    </row>
    <row r="61" spans="1:15" ht="12.75" customHeight="1">
      <c r="A61" s="21"/>
      <c r="B61" s="40" t="s">
        <v>405</v>
      </c>
      <c r="C61" s="40" t="s">
        <v>406</v>
      </c>
      <c r="D61" s="41" t="s">
        <v>407</v>
      </c>
      <c r="E61" s="40" t="s">
        <v>408</v>
      </c>
      <c r="F61" s="40" t="s">
        <v>15</v>
      </c>
      <c r="G61" s="40" t="s">
        <v>408</v>
      </c>
      <c r="H61" s="40" t="s">
        <v>409</v>
      </c>
      <c r="I61" s="21"/>
      <c r="J61" s="21"/>
      <c r="K61" s="33"/>
      <c r="L61" s="21"/>
      <c r="M61" s="21"/>
      <c r="N61" s="21"/>
      <c r="O61" s="21"/>
    </row>
    <row r="62" spans="1:15" ht="12.75" customHeight="1">
      <c r="A62" s="21"/>
      <c r="B62" s="40" t="s">
        <v>411</v>
      </c>
      <c r="C62" s="40" t="s">
        <v>90</v>
      </c>
      <c r="D62" s="41" t="s">
        <v>412</v>
      </c>
      <c r="E62" s="40" t="s">
        <v>413</v>
      </c>
      <c r="F62" s="40" t="s">
        <v>15</v>
      </c>
      <c r="G62" s="40" t="s">
        <v>413</v>
      </c>
      <c r="H62" s="40" t="s">
        <v>57</v>
      </c>
      <c r="I62" s="36" t="s">
        <v>387</v>
      </c>
      <c r="J62" s="36">
        <f>ROUND(I62/I$83*100,2)</f>
        <v>0.41</v>
      </c>
      <c r="K62" s="43" t="s">
        <v>388</v>
      </c>
      <c r="L62" s="36" t="s">
        <v>389</v>
      </c>
      <c r="M62" s="36" t="s">
        <v>390</v>
      </c>
      <c r="N62" s="36" t="s">
        <v>391</v>
      </c>
      <c r="O62" s="49">
        <f>ROUND(N62/N$83*100,2)</f>
        <v>0.4</v>
      </c>
    </row>
    <row r="63" spans="1:15" ht="12.75" customHeight="1">
      <c r="A63" s="21"/>
      <c r="B63" s="40" t="s">
        <v>415</v>
      </c>
      <c r="C63" s="40" t="s">
        <v>416</v>
      </c>
      <c r="D63" s="41" t="s">
        <v>417</v>
      </c>
      <c r="E63" s="40" t="s">
        <v>418</v>
      </c>
      <c r="F63" s="40" t="s">
        <v>15</v>
      </c>
      <c r="G63" s="40" t="s">
        <v>418</v>
      </c>
      <c r="H63" s="40" t="s">
        <v>416</v>
      </c>
      <c r="I63" s="40" t="s">
        <v>392</v>
      </c>
      <c r="J63" s="40">
        <f>ROUND(I63/I$83*100,2)</f>
        <v>-0.01</v>
      </c>
      <c r="K63" s="42" t="s">
        <v>393</v>
      </c>
      <c r="L63" s="40" t="s">
        <v>394</v>
      </c>
      <c r="M63" s="40" t="s">
        <v>395</v>
      </c>
      <c r="N63" s="40" t="s">
        <v>396</v>
      </c>
      <c r="O63" s="40">
        <f>ROUND(N63/N$83*100,2)</f>
        <v>-0.02</v>
      </c>
    </row>
    <row r="64" spans="1:15" ht="12.75" customHeight="1">
      <c r="A64" s="21"/>
      <c r="B64" s="40" t="s">
        <v>15</v>
      </c>
      <c r="C64" s="40" t="s">
        <v>15</v>
      </c>
      <c r="D64" s="41" t="s">
        <v>420</v>
      </c>
      <c r="E64" s="40" t="s">
        <v>15</v>
      </c>
      <c r="F64" s="40" t="s">
        <v>15</v>
      </c>
      <c r="G64" s="40" t="s">
        <v>15</v>
      </c>
      <c r="H64" s="40" t="s">
        <v>15</v>
      </c>
      <c r="I64" s="40" t="s">
        <v>402</v>
      </c>
      <c r="J64" s="40" t="s">
        <v>74</v>
      </c>
      <c r="K64" s="42" t="s">
        <v>403</v>
      </c>
      <c r="L64" s="40" t="s">
        <v>404</v>
      </c>
      <c r="M64" s="40" t="s">
        <v>15</v>
      </c>
      <c r="N64" s="40" t="s">
        <v>404</v>
      </c>
      <c r="O64" s="40" t="s">
        <v>74</v>
      </c>
    </row>
    <row r="65" spans="1:15" ht="12.75" customHeight="1">
      <c r="A65" s="21"/>
      <c r="B65" s="40" t="s">
        <v>424</v>
      </c>
      <c r="C65" s="40" t="s">
        <v>74</v>
      </c>
      <c r="D65" s="42" t="s">
        <v>425</v>
      </c>
      <c r="E65" s="40" t="s">
        <v>426</v>
      </c>
      <c r="F65" s="40" t="s">
        <v>15</v>
      </c>
      <c r="G65" s="40" t="s">
        <v>426</v>
      </c>
      <c r="H65" s="40" t="s">
        <v>74</v>
      </c>
      <c r="I65" s="40" t="s">
        <v>15</v>
      </c>
      <c r="J65" s="40"/>
      <c r="K65" s="41" t="s">
        <v>410</v>
      </c>
      <c r="L65" s="40" t="s">
        <v>15</v>
      </c>
      <c r="M65" s="40" t="s">
        <v>15</v>
      </c>
      <c r="N65" s="40" t="s">
        <v>15</v>
      </c>
      <c r="O65" s="40"/>
    </row>
    <row r="66" spans="1:15" ht="12.75" customHeight="1">
      <c r="A66" s="21"/>
      <c r="B66" s="21"/>
      <c r="C66" s="21"/>
      <c r="D66" s="29"/>
      <c r="E66" s="21"/>
      <c r="F66" s="21"/>
      <c r="G66" s="21"/>
      <c r="H66" s="21"/>
      <c r="I66" s="40" t="s">
        <v>15</v>
      </c>
      <c r="J66" s="40"/>
      <c r="K66" s="41" t="s">
        <v>414</v>
      </c>
      <c r="L66" s="40" t="s">
        <v>15</v>
      </c>
      <c r="M66" s="40" t="s">
        <v>15</v>
      </c>
      <c r="N66" s="40" t="s">
        <v>15</v>
      </c>
      <c r="O66" s="40"/>
    </row>
    <row r="67" spans="1:15" ht="12.75" customHeight="1">
      <c r="A67" s="21"/>
      <c r="B67" s="36" t="s">
        <v>430</v>
      </c>
      <c r="C67" s="36" t="s">
        <v>124</v>
      </c>
      <c r="D67" s="39" t="s">
        <v>431</v>
      </c>
      <c r="E67" s="36" t="s">
        <v>432</v>
      </c>
      <c r="F67" s="36" t="s">
        <v>433</v>
      </c>
      <c r="G67" s="36" t="s">
        <v>434</v>
      </c>
      <c r="H67" s="36" t="s">
        <v>124</v>
      </c>
      <c r="I67" s="40" t="s">
        <v>15</v>
      </c>
      <c r="J67" s="40"/>
      <c r="K67" s="42" t="s">
        <v>419</v>
      </c>
      <c r="L67" s="40" t="s">
        <v>15</v>
      </c>
      <c r="M67" s="40" t="s">
        <v>15</v>
      </c>
      <c r="N67" s="40" t="s">
        <v>15</v>
      </c>
      <c r="O67" s="40"/>
    </row>
    <row r="68" spans="1:15" ht="12.75" customHeight="1">
      <c r="A68" s="21"/>
      <c r="B68" s="40" t="s">
        <v>430</v>
      </c>
      <c r="C68" s="40" t="s">
        <v>124</v>
      </c>
      <c r="D68" s="41" t="s">
        <v>431</v>
      </c>
      <c r="E68" s="40" t="s">
        <v>432</v>
      </c>
      <c r="F68" s="40" t="s">
        <v>433</v>
      </c>
      <c r="G68" s="40" t="s">
        <v>434</v>
      </c>
      <c r="H68" s="40" t="s">
        <v>124</v>
      </c>
      <c r="I68" s="40" t="s">
        <v>421</v>
      </c>
      <c r="J68" s="40" t="s">
        <v>74</v>
      </c>
      <c r="K68" s="42" t="s">
        <v>422</v>
      </c>
      <c r="L68" s="40" t="s">
        <v>423</v>
      </c>
      <c r="M68" s="40" t="s">
        <v>15</v>
      </c>
      <c r="N68" s="40" t="s">
        <v>423</v>
      </c>
      <c r="O68" s="40" t="s">
        <v>74</v>
      </c>
    </row>
    <row r="69" spans="1:15" ht="12.75" customHeight="1">
      <c r="A69" s="21"/>
      <c r="B69" s="40" t="s">
        <v>15</v>
      </c>
      <c r="C69" s="40" t="s">
        <v>15</v>
      </c>
      <c r="D69" s="41" t="s">
        <v>443</v>
      </c>
      <c r="E69" s="40" t="s">
        <v>15</v>
      </c>
      <c r="F69" s="40" t="s">
        <v>15</v>
      </c>
      <c r="G69" s="40" t="s">
        <v>15</v>
      </c>
      <c r="H69" s="40" t="s">
        <v>15</v>
      </c>
      <c r="I69" s="40" t="s">
        <v>427</v>
      </c>
      <c r="J69" s="40" t="s">
        <v>74</v>
      </c>
      <c r="K69" s="42" t="s">
        <v>428</v>
      </c>
      <c r="L69" s="40" t="s">
        <v>429</v>
      </c>
      <c r="M69" s="40" t="s">
        <v>15</v>
      </c>
      <c r="N69" s="40" t="s">
        <v>429</v>
      </c>
      <c r="O69" s="40" t="s">
        <v>74</v>
      </c>
    </row>
    <row r="70" spans="1:15" ht="12.75" customHeight="1">
      <c r="A70" s="21"/>
      <c r="B70" s="21"/>
      <c r="C70" s="21"/>
      <c r="D70" s="29"/>
      <c r="E70" s="21"/>
      <c r="F70" s="21"/>
      <c r="G70" s="21"/>
      <c r="H70" s="21"/>
      <c r="I70" s="40" t="s">
        <v>435</v>
      </c>
      <c r="J70" s="40">
        <f>ROUND(I70/I$83*100,2)</f>
        <v>0.41</v>
      </c>
      <c r="K70" s="42" t="s">
        <v>436</v>
      </c>
      <c r="L70" s="40" t="s">
        <v>437</v>
      </c>
      <c r="M70" s="40" t="s">
        <v>438</v>
      </c>
      <c r="N70" s="40" t="s">
        <v>439</v>
      </c>
      <c r="O70" s="40">
        <f>ROUND(N70/N$83*100,2)</f>
        <v>0.41</v>
      </c>
    </row>
    <row r="71" spans="1:15" ht="12.75" customHeight="1">
      <c r="A71" s="21"/>
      <c r="B71" s="36" t="s">
        <v>447</v>
      </c>
      <c r="C71" s="36" t="s">
        <v>74</v>
      </c>
      <c r="D71" s="39" t="s">
        <v>448</v>
      </c>
      <c r="E71" s="36" t="s">
        <v>449</v>
      </c>
      <c r="F71" s="36" t="s">
        <v>15</v>
      </c>
      <c r="G71" s="36" t="s">
        <v>449</v>
      </c>
      <c r="H71" s="36" t="s">
        <v>74</v>
      </c>
      <c r="I71" s="40" t="s">
        <v>440</v>
      </c>
      <c r="J71" s="40">
        <f>ROUND(I71/I$83*100,2)</f>
        <v>0.01</v>
      </c>
      <c r="K71" s="42" t="s">
        <v>441</v>
      </c>
      <c r="L71" s="40" t="s">
        <v>442</v>
      </c>
      <c r="M71" s="40" t="s">
        <v>15</v>
      </c>
      <c r="N71" s="40" t="s">
        <v>442</v>
      </c>
      <c r="O71" s="40">
        <f>ROUND(N71/N$83*100,2)</f>
        <v>0.01</v>
      </c>
    </row>
    <row r="72" spans="1:15" ht="12.75" customHeight="1">
      <c r="A72" s="21"/>
      <c r="B72" s="40" t="s">
        <v>451</v>
      </c>
      <c r="C72" s="40" t="s">
        <v>74</v>
      </c>
      <c r="D72" s="41" t="s">
        <v>452</v>
      </c>
      <c r="E72" s="40" t="s">
        <v>453</v>
      </c>
      <c r="F72" s="40" t="s">
        <v>15</v>
      </c>
      <c r="G72" s="40" t="s">
        <v>453</v>
      </c>
      <c r="H72" s="40" t="s">
        <v>74</v>
      </c>
      <c r="I72" s="40" t="s">
        <v>444</v>
      </c>
      <c r="J72" s="40" t="s">
        <v>74</v>
      </c>
      <c r="K72" s="42" t="s">
        <v>445</v>
      </c>
      <c r="L72" s="40" t="s">
        <v>446</v>
      </c>
      <c r="M72" s="40" t="s">
        <v>15</v>
      </c>
      <c r="N72" s="40" t="s">
        <v>446</v>
      </c>
      <c r="O72" s="40" t="s">
        <v>74</v>
      </c>
    </row>
    <row r="73" spans="1:15" ht="12.75" customHeight="1">
      <c r="A73" s="21"/>
      <c r="B73" s="40" t="s">
        <v>454</v>
      </c>
      <c r="C73" s="40" t="s">
        <v>74</v>
      </c>
      <c r="D73" s="41" t="s">
        <v>455</v>
      </c>
      <c r="E73" s="40" t="s">
        <v>456</v>
      </c>
      <c r="F73" s="40" t="s">
        <v>15</v>
      </c>
      <c r="G73" s="40" t="s">
        <v>456</v>
      </c>
      <c r="H73" s="40" t="s">
        <v>74</v>
      </c>
      <c r="I73" s="21"/>
      <c r="J73" s="21"/>
      <c r="K73" s="31"/>
      <c r="L73" s="21"/>
      <c r="M73" s="21"/>
      <c r="N73" s="21"/>
      <c r="O73" s="21"/>
    </row>
    <row r="74" spans="1:15" ht="12.75" customHeight="1">
      <c r="A74" s="21"/>
      <c r="B74" s="21"/>
      <c r="C74" s="21"/>
      <c r="D74" s="29"/>
      <c r="E74" s="21"/>
      <c r="F74" s="21"/>
      <c r="G74" s="21"/>
      <c r="H74" s="21"/>
      <c r="I74" s="36" t="s">
        <v>15</v>
      </c>
      <c r="J74" s="36"/>
      <c r="K74" s="43" t="s">
        <v>450</v>
      </c>
      <c r="L74" s="36" t="s">
        <v>15</v>
      </c>
      <c r="M74" s="36" t="s">
        <v>15</v>
      </c>
      <c r="N74" s="36" t="s">
        <v>15</v>
      </c>
      <c r="O74" s="36"/>
    </row>
    <row r="75" spans="1:15" ht="12.75" customHeight="1">
      <c r="A75" s="21"/>
      <c r="B75" s="36" t="s">
        <v>460</v>
      </c>
      <c r="C75" s="36" t="s">
        <v>461</v>
      </c>
      <c r="D75" s="39" t="s">
        <v>462</v>
      </c>
      <c r="E75" s="36" t="s">
        <v>463</v>
      </c>
      <c r="F75" s="36" t="s">
        <v>464</v>
      </c>
      <c r="G75" s="36" t="s">
        <v>465</v>
      </c>
      <c r="H75" s="36" t="s">
        <v>466</v>
      </c>
      <c r="I75" s="40" t="s">
        <v>15</v>
      </c>
      <c r="J75" s="40"/>
      <c r="K75" s="42" t="s">
        <v>450</v>
      </c>
      <c r="L75" s="40" t="s">
        <v>15</v>
      </c>
      <c r="M75" s="40" t="s">
        <v>15</v>
      </c>
      <c r="N75" s="40" t="s">
        <v>15</v>
      </c>
      <c r="O75" s="40"/>
    </row>
    <row r="76" spans="1:15" ht="12.75" customHeight="1">
      <c r="A76" s="21"/>
      <c r="B76" s="40" t="s">
        <v>467</v>
      </c>
      <c r="C76" s="40" t="s">
        <v>468</v>
      </c>
      <c r="D76" s="41" t="s">
        <v>469</v>
      </c>
      <c r="E76" s="40" t="s">
        <v>470</v>
      </c>
      <c r="F76" s="40" t="s">
        <v>471</v>
      </c>
      <c r="G76" s="40" t="s">
        <v>472</v>
      </c>
      <c r="H76" s="40" t="s">
        <v>473</v>
      </c>
      <c r="I76" s="21"/>
      <c r="J76" s="21"/>
      <c r="K76" s="31"/>
      <c r="L76" s="21"/>
      <c r="M76" s="21"/>
      <c r="N76" s="21"/>
      <c r="O76" s="21"/>
    </row>
    <row r="77" spans="1:15" ht="12.75" customHeight="1">
      <c r="A77" s="21"/>
      <c r="B77" s="40" t="s">
        <v>479</v>
      </c>
      <c r="C77" s="40" t="s">
        <v>416</v>
      </c>
      <c r="D77" s="41" t="s">
        <v>480</v>
      </c>
      <c r="E77" s="40" t="s">
        <v>481</v>
      </c>
      <c r="F77" s="40" t="s">
        <v>482</v>
      </c>
      <c r="G77" s="40" t="s">
        <v>483</v>
      </c>
      <c r="H77" s="40" t="s">
        <v>484</v>
      </c>
      <c r="I77" s="36" t="s">
        <v>457</v>
      </c>
      <c r="J77" s="36">
        <f>ROUND(I77/I$83*100,2)</f>
        <v>2.63</v>
      </c>
      <c r="K77" s="43" t="s">
        <v>458</v>
      </c>
      <c r="L77" s="36" t="s">
        <v>459</v>
      </c>
      <c r="M77" s="36" t="s">
        <v>15</v>
      </c>
      <c r="N77" s="36" t="s">
        <v>459</v>
      </c>
      <c r="O77" s="36">
        <f>ROUND(N77/N$83*100,2)</f>
        <v>2.45</v>
      </c>
    </row>
    <row r="78" spans="1:15" ht="12.75" customHeight="1">
      <c r="A78" s="21"/>
      <c r="B78" s="40" t="s">
        <v>485</v>
      </c>
      <c r="C78" s="40" t="s">
        <v>74</v>
      </c>
      <c r="D78" s="41" t="s">
        <v>486</v>
      </c>
      <c r="E78" s="40" t="s">
        <v>487</v>
      </c>
      <c r="F78" s="40" t="s">
        <v>15</v>
      </c>
      <c r="G78" s="40" t="s">
        <v>487</v>
      </c>
      <c r="H78" s="40" t="s">
        <v>74</v>
      </c>
      <c r="I78" s="40" t="s">
        <v>457</v>
      </c>
      <c r="J78" s="40">
        <f>ROUND(I78/I$83*100,2)</f>
        <v>2.63</v>
      </c>
      <c r="K78" s="42" t="s">
        <v>458</v>
      </c>
      <c r="L78" s="40" t="s">
        <v>459</v>
      </c>
      <c r="M78" s="40" t="s">
        <v>15</v>
      </c>
      <c r="N78" s="40" t="s">
        <v>459</v>
      </c>
      <c r="O78" s="40">
        <f>ROUND(N78/N$83*100,2)</f>
        <v>2.45</v>
      </c>
    </row>
    <row r="79" spans="1:15" ht="12.75" customHeight="1">
      <c r="A79" s="21"/>
      <c r="B79" s="40" t="s">
        <v>489</v>
      </c>
      <c r="C79" s="40" t="s">
        <v>490</v>
      </c>
      <c r="D79" s="41" t="s">
        <v>491</v>
      </c>
      <c r="E79" s="40" t="s">
        <v>492</v>
      </c>
      <c r="F79" s="40" t="s">
        <v>493</v>
      </c>
      <c r="G79" s="40" t="s">
        <v>494</v>
      </c>
      <c r="H79" s="40" t="s">
        <v>490</v>
      </c>
      <c r="I79" s="21"/>
      <c r="J79" s="21"/>
      <c r="K79" s="30"/>
      <c r="L79" s="21"/>
      <c r="M79" s="21"/>
      <c r="N79" s="21"/>
      <c r="O79" s="21"/>
    </row>
    <row r="80" spans="1:15" ht="12.75" customHeight="1">
      <c r="A80" s="21"/>
      <c r="B80" s="21"/>
      <c r="C80" s="21"/>
      <c r="D80" s="25"/>
      <c r="E80" s="21"/>
      <c r="F80" s="21"/>
      <c r="G80" s="21"/>
      <c r="H80" s="21"/>
      <c r="I80" s="36" t="s">
        <v>474</v>
      </c>
      <c r="J80" s="36" t="s">
        <v>74</v>
      </c>
      <c r="K80" s="39" t="s">
        <v>475</v>
      </c>
      <c r="L80" s="36" t="s">
        <v>476</v>
      </c>
      <c r="M80" s="36" t="s">
        <v>477</v>
      </c>
      <c r="N80" s="36" t="s">
        <v>478</v>
      </c>
      <c r="O80" s="36" t="s">
        <v>74</v>
      </c>
    </row>
    <row r="81" spans="1:15" ht="12.75" customHeight="1">
      <c r="A81" s="21"/>
      <c r="B81" s="21"/>
      <c r="C81" s="21"/>
      <c r="D81" s="25"/>
      <c r="E81" s="21"/>
      <c r="F81" s="21"/>
      <c r="G81" s="21"/>
      <c r="H81" s="21"/>
      <c r="I81" s="40" t="s">
        <v>474</v>
      </c>
      <c r="J81" s="40" t="s">
        <v>74</v>
      </c>
      <c r="K81" s="42" t="s">
        <v>475</v>
      </c>
      <c r="L81" s="40" t="s">
        <v>476</v>
      </c>
      <c r="M81" s="40" t="s">
        <v>477</v>
      </c>
      <c r="N81" s="40" t="s">
        <v>478</v>
      </c>
      <c r="O81" s="40" t="s">
        <v>74</v>
      </c>
    </row>
    <row r="82" spans="1:15" ht="12.75" customHeight="1">
      <c r="A82" s="21"/>
      <c r="B82" s="21"/>
      <c r="C82" s="21"/>
      <c r="D82" s="25"/>
      <c r="E82" s="21"/>
      <c r="F82" s="21"/>
      <c r="G82" s="21"/>
      <c r="H82" s="21"/>
      <c r="I82" s="21"/>
      <c r="J82" s="21"/>
      <c r="K82" s="26"/>
      <c r="L82" s="21"/>
      <c r="M82" s="21"/>
      <c r="N82" s="21"/>
      <c r="O82" s="21"/>
    </row>
    <row r="83" spans="1:15" ht="12.75" customHeight="1">
      <c r="A83" s="24"/>
      <c r="B83" s="45" t="s">
        <v>16</v>
      </c>
      <c r="C83" s="45" t="s">
        <v>17</v>
      </c>
      <c r="D83" s="46" t="s">
        <v>488</v>
      </c>
      <c r="E83" s="47" t="s">
        <v>19</v>
      </c>
      <c r="F83" s="45" t="s">
        <v>20</v>
      </c>
      <c r="G83" s="47" t="s">
        <v>21</v>
      </c>
      <c r="H83" s="45" t="s">
        <v>17</v>
      </c>
      <c r="I83" s="45" t="s">
        <v>16</v>
      </c>
      <c r="J83" s="45">
        <f>ROUND(I83/I$83*100,2)</f>
        <v>100</v>
      </c>
      <c r="K83" s="46" t="s">
        <v>488</v>
      </c>
      <c r="L83" s="45" t="s">
        <v>19</v>
      </c>
      <c r="M83" s="45" t="s">
        <v>20</v>
      </c>
      <c r="N83" s="47" t="s">
        <v>21</v>
      </c>
      <c r="O83" s="45">
        <f>ROUND(N83/N$83*100,2)</f>
        <v>100</v>
      </c>
    </row>
    <row r="84" spans="1:15" s="27" customFormat="1" ht="49.5" customHeight="1">
      <c r="A84" s="48" t="s">
        <v>495</v>
      </c>
      <c r="B84" s="70" t="s">
        <v>496</v>
      </c>
      <c r="C84" s="70"/>
      <c r="D84" s="70"/>
      <c r="E84" s="70"/>
      <c r="F84" s="70"/>
      <c r="G84" s="70"/>
      <c r="H84" s="70"/>
      <c r="I84" s="71" t="s">
        <v>497</v>
      </c>
      <c r="J84" s="71"/>
      <c r="K84" s="71"/>
      <c r="L84" s="71"/>
      <c r="M84" s="71"/>
      <c r="N84" s="71"/>
      <c r="O84" s="71"/>
    </row>
    <row r="85" spans="3:8" ht="12">
      <c r="C85" s="21"/>
      <c r="D85" s="22"/>
      <c r="E85" s="21"/>
      <c r="F85" s="21"/>
      <c r="G85" s="21"/>
      <c r="H85" s="21"/>
    </row>
    <row r="86" spans="1:8" ht="12">
      <c r="A86" s="21"/>
      <c r="B86" s="21"/>
      <c r="C86" s="21"/>
      <c r="D86" s="22"/>
      <c r="E86" s="21"/>
      <c r="F86" s="21"/>
      <c r="G86" s="21"/>
      <c r="H86" s="21"/>
    </row>
    <row r="87" spans="1:8" ht="12">
      <c r="A87" s="21"/>
      <c r="B87" s="21"/>
      <c r="C87" s="21"/>
      <c r="D87" s="22"/>
      <c r="E87" s="21"/>
      <c r="F87" s="21"/>
      <c r="G87" s="21"/>
      <c r="H87" s="21"/>
    </row>
    <row r="88" spans="1:8" ht="12">
      <c r="A88" s="21"/>
      <c r="B88" s="21"/>
      <c r="C88" s="21"/>
      <c r="D88" s="22"/>
      <c r="E88" s="21"/>
      <c r="F88" s="21"/>
      <c r="G88" s="21"/>
      <c r="H88" s="21"/>
    </row>
    <row r="89" spans="1:8" ht="12">
      <c r="A89" s="21"/>
      <c r="B89" s="21"/>
      <c r="C89" s="21"/>
      <c r="D89" s="22"/>
      <c r="E89" s="21"/>
      <c r="F89" s="21"/>
      <c r="G89" s="21"/>
      <c r="H89" s="21"/>
    </row>
    <row r="90" spans="1:8" ht="12">
      <c r="A90" s="21"/>
      <c r="B90" s="21"/>
      <c r="C90" s="21"/>
      <c r="D90" s="23"/>
      <c r="E90" s="21"/>
      <c r="F90" s="21"/>
      <c r="G90" s="21"/>
      <c r="H90" s="21"/>
    </row>
    <row r="91" spans="1:8" ht="12">
      <c r="A91" s="18"/>
      <c r="B91" s="18"/>
      <c r="C91" s="18"/>
      <c r="D91" s="20"/>
      <c r="E91" s="18"/>
      <c r="F91" s="18"/>
      <c r="G91" s="18"/>
      <c r="H91" s="18"/>
    </row>
    <row r="92" spans="1:8" ht="12">
      <c r="A92" s="21"/>
      <c r="B92" s="21"/>
      <c r="C92" s="21"/>
      <c r="D92" s="22"/>
      <c r="E92" s="21"/>
      <c r="F92" s="21"/>
      <c r="G92" s="21"/>
      <c r="H92" s="21"/>
    </row>
    <row r="93" spans="1:8" ht="12">
      <c r="A93" s="21"/>
      <c r="B93" s="21"/>
      <c r="C93" s="21"/>
      <c r="D93" s="22"/>
      <c r="E93" s="21"/>
      <c r="F93" s="21"/>
      <c r="G93" s="21"/>
      <c r="H93" s="21"/>
    </row>
    <row r="94" spans="1:8" ht="12">
      <c r="A94" s="21"/>
      <c r="B94" s="21"/>
      <c r="C94" s="21"/>
      <c r="D94" s="22"/>
      <c r="E94" s="21"/>
      <c r="F94" s="21"/>
      <c r="G94" s="21"/>
      <c r="H94" s="21"/>
    </row>
    <row r="95" spans="1:8" ht="12">
      <c r="A95" s="21"/>
      <c r="B95" s="21"/>
      <c r="C95" s="21"/>
      <c r="D95" s="22"/>
      <c r="E95" s="21"/>
      <c r="F95" s="21"/>
      <c r="G95" s="21"/>
      <c r="H95" s="21"/>
    </row>
    <row r="96" spans="1:8" ht="12">
      <c r="A96" s="21"/>
      <c r="B96" s="21"/>
      <c r="C96" s="21"/>
      <c r="D96" s="22"/>
      <c r="E96" s="21"/>
      <c r="F96" s="21"/>
      <c r="G96" s="21"/>
      <c r="H96" s="21"/>
    </row>
    <row r="97" spans="1:8" ht="12">
      <c r="A97" s="21"/>
      <c r="B97" s="21"/>
      <c r="C97" s="21"/>
      <c r="D97" s="22"/>
      <c r="E97" s="21"/>
      <c r="F97" s="21"/>
      <c r="G97" s="21"/>
      <c r="H97" s="21"/>
    </row>
    <row r="98" spans="1:8" ht="12">
      <c r="A98" s="21"/>
      <c r="B98" s="21"/>
      <c r="C98" s="21"/>
      <c r="D98" s="23"/>
      <c r="E98" s="21"/>
      <c r="F98" s="21"/>
      <c r="G98" s="21"/>
      <c r="H98" s="21"/>
    </row>
    <row r="99" spans="1:8" ht="12">
      <c r="A99" s="18"/>
      <c r="B99" s="18"/>
      <c r="C99" s="18"/>
      <c r="D99" s="20"/>
      <c r="E99" s="18"/>
      <c r="F99" s="18"/>
      <c r="G99" s="18"/>
      <c r="H99" s="18"/>
    </row>
    <row r="100" spans="1:8" ht="12">
      <c r="A100" s="21"/>
      <c r="B100" s="21"/>
      <c r="C100" s="21"/>
      <c r="D100" s="22"/>
      <c r="E100" s="21"/>
      <c r="F100" s="21"/>
      <c r="G100" s="21"/>
      <c r="H100" s="21"/>
    </row>
    <row r="101" spans="1:8" ht="12">
      <c r="A101" s="21"/>
      <c r="B101" s="21"/>
      <c r="C101" s="21"/>
      <c r="D101" s="22"/>
      <c r="E101" s="21"/>
      <c r="F101" s="21"/>
      <c r="G101" s="21"/>
      <c r="H101" s="21"/>
    </row>
    <row r="102" spans="1:8" ht="12">
      <c r="A102" s="21"/>
      <c r="B102" s="21"/>
      <c r="C102" s="21"/>
      <c r="D102" s="23"/>
      <c r="E102" s="21"/>
      <c r="F102" s="21"/>
      <c r="G102" s="21"/>
      <c r="H102" s="21"/>
    </row>
    <row r="103" spans="1:8" ht="12">
      <c r="A103" s="18"/>
      <c r="B103" s="18"/>
      <c r="C103" s="18"/>
      <c r="D103" s="20"/>
      <c r="E103" s="18"/>
      <c r="F103" s="18"/>
      <c r="G103" s="18"/>
      <c r="H103" s="18"/>
    </row>
    <row r="104" spans="1:8" ht="12">
      <c r="A104" s="21"/>
      <c r="B104" s="21"/>
      <c r="C104" s="21"/>
      <c r="D104" s="22"/>
      <c r="E104" s="21"/>
      <c r="F104" s="21"/>
      <c r="G104" s="21"/>
      <c r="H104" s="21"/>
    </row>
    <row r="105" spans="1:8" ht="12">
      <c r="A105" s="21"/>
      <c r="B105" s="21"/>
      <c r="C105" s="21"/>
      <c r="D105" s="22"/>
      <c r="E105" s="21"/>
      <c r="F105" s="21"/>
      <c r="G105" s="21"/>
      <c r="H105" s="21"/>
    </row>
    <row r="106" spans="1:8" ht="12">
      <c r="A106" s="21"/>
      <c r="B106" s="21"/>
      <c r="C106" s="21"/>
      <c r="D106" s="23"/>
      <c r="E106" s="21"/>
      <c r="F106" s="21"/>
      <c r="G106" s="21"/>
      <c r="H106" s="21"/>
    </row>
    <row r="107" spans="1:8" ht="12">
      <c r="A107" s="18"/>
      <c r="B107" s="18"/>
      <c r="C107" s="18"/>
      <c r="D107" s="20"/>
      <c r="E107" s="18"/>
      <c r="F107" s="18"/>
      <c r="G107" s="18"/>
      <c r="H107" s="18"/>
    </row>
    <row r="108" spans="1:8" ht="12">
      <c r="A108" s="21"/>
      <c r="B108" s="21"/>
      <c r="C108" s="21"/>
      <c r="D108" s="22"/>
      <c r="E108" s="21"/>
      <c r="F108" s="21"/>
      <c r="G108" s="21"/>
      <c r="H108" s="21"/>
    </row>
    <row r="109" spans="1:8" ht="12">
      <c r="A109" s="21"/>
      <c r="B109" s="21"/>
      <c r="C109" s="21"/>
      <c r="D109" s="22"/>
      <c r="E109" s="21"/>
      <c r="F109" s="21"/>
      <c r="G109" s="21"/>
      <c r="H109" s="21"/>
    </row>
    <row r="110" spans="1:8" ht="12">
      <c r="A110" s="21"/>
      <c r="B110" s="21"/>
      <c r="C110" s="21"/>
      <c r="D110" s="22"/>
      <c r="E110" s="21"/>
      <c r="F110" s="21"/>
      <c r="G110" s="21"/>
      <c r="H110" s="21"/>
    </row>
    <row r="111" spans="1:8" ht="12">
      <c r="A111" s="21"/>
      <c r="B111" s="21"/>
      <c r="C111" s="21"/>
      <c r="D111" s="22"/>
      <c r="E111" s="21"/>
      <c r="F111" s="21"/>
      <c r="G111" s="21"/>
      <c r="H111" s="21"/>
    </row>
    <row r="112" spans="1:8" ht="12">
      <c r="A112" s="21"/>
      <c r="B112" s="21"/>
      <c r="C112" s="21"/>
      <c r="D112" s="22"/>
      <c r="E112" s="21"/>
      <c r="F112" s="21"/>
      <c r="G112" s="21"/>
      <c r="H112" s="21"/>
    </row>
    <row r="113" spans="1:8" ht="12">
      <c r="A113" s="21"/>
      <c r="B113" s="21"/>
      <c r="C113" s="21"/>
      <c r="D113" s="23"/>
      <c r="E113" s="21"/>
      <c r="F113" s="21"/>
      <c r="G113" s="21"/>
      <c r="H113" s="21"/>
    </row>
    <row r="114" spans="1:8" ht="12">
      <c r="A114" s="18"/>
      <c r="B114" s="18"/>
      <c r="C114" s="18"/>
      <c r="D114" s="19"/>
      <c r="E114" s="18"/>
      <c r="F114" s="18"/>
      <c r="G114" s="18"/>
      <c r="H114" s="18"/>
    </row>
    <row r="115" spans="1:8" ht="12">
      <c r="A115" s="21"/>
      <c r="B115" s="21"/>
      <c r="C115" s="21"/>
      <c r="D115" s="23"/>
      <c r="E115" s="21"/>
      <c r="F115" s="21"/>
      <c r="G115" s="21"/>
      <c r="H115" s="21"/>
    </row>
    <row r="116" spans="1:8" ht="12">
      <c r="A116" s="18"/>
      <c r="B116" s="18"/>
      <c r="C116" s="18"/>
      <c r="D116" s="20"/>
      <c r="E116" s="18"/>
      <c r="F116" s="18"/>
      <c r="G116" s="18"/>
      <c r="H116" s="18"/>
    </row>
    <row r="117" spans="1:102" ht="16.5">
      <c r="A117" s="21"/>
      <c r="B117" s="21"/>
      <c r="C117" s="21"/>
      <c r="D117" s="22"/>
      <c r="E117" s="21"/>
      <c r="F117" s="21"/>
      <c r="G117" s="21"/>
      <c r="H117" s="21"/>
      <c r="CW117"/>
      <c r="CX117"/>
    </row>
    <row r="118" spans="1:8" ht="12">
      <c r="A118" s="21"/>
      <c r="B118" s="21"/>
      <c r="C118" s="21"/>
      <c r="D118" s="22"/>
      <c r="E118" s="21"/>
      <c r="F118" s="21"/>
      <c r="G118" s="21"/>
      <c r="H118" s="21"/>
    </row>
    <row r="119" spans="1:8" ht="12">
      <c r="A119" s="21"/>
      <c r="B119" s="21"/>
      <c r="C119" s="21"/>
      <c r="D119" s="23"/>
      <c r="E119" s="21"/>
      <c r="F119" s="21"/>
      <c r="G119" s="21"/>
      <c r="H119" s="21"/>
    </row>
    <row r="120" spans="1:8" ht="12">
      <c r="A120" s="18"/>
      <c r="B120" s="18"/>
      <c r="C120" s="18"/>
      <c r="D120" s="20"/>
      <c r="E120" s="18"/>
      <c r="F120" s="18"/>
      <c r="G120" s="18"/>
      <c r="H120" s="18"/>
    </row>
    <row r="121" spans="1:8" ht="12">
      <c r="A121" s="21"/>
      <c r="B121" s="21"/>
      <c r="C121" s="21"/>
      <c r="D121" s="22"/>
      <c r="E121" s="21"/>
      <c r="F121" s="21"/>
      <c r="G121" s="21"/>
      <c r="H121" s="21"/>
    </row>
    <row r="122" spans="1:8" ht="12">
      <c r="A122" s="21"/>
      <c r="B122" s="21"/>
      <c r="C122" s="21"/>
      <c r="D122" s="23"/>
      <c r="E122" s="21"/>
      <c r="F122" s="21"/>
      <c r="G122" s="21"/>
      <c r="H122" s="21"/>
    </row>
    <row r="123" spans="1:8" ht="12">
      <c r="A123" s="18"/>
      <c r="B123" s="18"/>
      <c r="C123" s="18"/>
      <c r="D123" s="20"/>
      <c r="E123" s="18"/>
      <c r="F123" s="18"/>
      <c r="G123" s="18"/>
      <c r="H123" s="18"/>
    </row>
    <row r="124" spans="1:8" ht="12">
      <c r="A124" s="21"/>
      <c r="B124" s="21"/>
      <c r="C124" s="21"/>
      <c r="D124" s="22"/>
      <c r="E124" s="21"/>
      <c r="F124" s="21"/>
      <c r="G124" s="21"/>
      <c r="H124" s="21"/>
    </row>
    <row r="125" spans="1:8" ht="12">
      <c r="A125" s="21"/>
      <c r="B125" s="21"/>
      <c r="C125" s="21"/>
      <c r="D125" s="22"/>
      <c r="E125" s="21"/>
      <c r="F125" s="21"/>
      <c r="G125" s="21"/>
      <c r="H125" s="21"/>
    </row>
    <row r="126" spans="1:8" ht="12">
      <c r="A126" s="21"/>
      <c r="B126" s="21"/>
      <c r="C126" s="21"/>
      <c r="D126" s="22"/>
      <c r="E126" s="21"/>
      <c r="F126" s="21"/>
      <c r="G126" s="21"/>
      <c r="H126" s="21"/>
    </row>
    <row r="127" spans="1:8" ht="12">
      <c r="A127" s="21"/>
      <c r="B127" s="21"/>
      <c r="C127" s="21"/>
      <c r="D127" s="23"/>
      <c r="E127" s="21"/>
      <c r="F127" s="21"/>
      <c r="G127" s="21"/>
      <c r="H127" s="21"/>
    </row>
    <row r="128" spans="1:8" ht="12">
      <c r="A128" s="18"/>
      <c r="B128" s="18"/>
      <c r="C128" s="18"/>
      <c r="D128" s="20"/>
      <c r="E128" s="18"/>
      <c r="F128" s="18"/>
      <c r="G128" s="18"/>
      <c r="H128" s="18"/>
    </row>
    <row r="129" spans="1:8" ht="12">
      <c r="A129" s="21"/>
      <c r="B129" s="21"/>
      <c r="C129" s="21"/>
      <c r="D129" s="22"/>
      <c r="E129" s="21"/>
      <c r="F129" s="21"/>
      <c r="G129" s="21"/>
      <c r="H129" s="21"/>
    </row>
    <row r="130" spans="1:8" ht="12">
      <c r="A130" s="21"/>
      <c r="B130" s="21"/>
      <c r="C130" s="21"/>
      <c r="D130" s="22"/>
      <c r="E130" s="21"/>
      <c r="F130" s="21"/>
      <c r="G130" s="21"/>
      <c r="H130" s="21"/>
    </row>
    <row r="131" spans="1:8" ht="12">
      <c r="A131" s="21"/>
      <c r="B131" s="21"/>
      <c r="C131" s="21"/>
      <c r="D131" s="22"/>
      <c r="E131" s="21"/>
      <c r="F131" s="21"/>
      <c r="G131" s="21"/>
      <c r="H131" s="21"/>
    </row>
    <row r="132" spans="1:8" ht="12">
      <c r="A132" s="21"/>
      <c r="B132" s="21"/>
      <c r="C132" s="21"/>
      <c r="D132" s="22"/>
      <c r="E132" s="21"/>
      <c r="F132" s="21"/>
      <c r="G132" s="21"/>
      <c r="H132" s="21"/>
    </row>
    <row r="133" spans="1:8" ht="12">
      <c r="A133" s="21"/>
      <c r="B133" s="21"/>
      <c r="C133" s="21"/>
      <c r="D133" s="22"/>
      <c r="E133" s="21"/>
      <c r="F133" s="21"/>
      <c r="G133" s="21"/>
      <c r="H133" s="21"/>
    </row>
    <row r="134" spans="1:8" ht="12">
      <c r="A134" s="21"/>
      <c r="B134" s="21"/>
      <c r="C134" s="21"/>
      <c r="D134" s="23"/>
      <c r="E134" s="21"/>
      <c r="F134" s="21"/>
      <c r="G134" s="21"/>
      <c r="H134" s="21"/>
    </row>
    <row r="135" spans="1:8" ht="12">
      <c r="A135" s="18"/>
      <c r="B135" s="18"/>
      <c r="C135" s="18"/>
      <c r="D135" s="20"/>
      <c r="E135" s="18"/>
      <c r="F135" s="18"/>
      <c r="G135" s="18"/>
      <c r="H135" s="18"/>
    </row>
    <row r="136" spans="1:8" ht="12">
      <c r="A136" s="21"/>
      <c r="B136" s="21"/>
      <c r="C136" s="21"/>
      <c r="D136" s="22"/>
      <c r="E136" s="21"/>
      <c r="F136" s="21"/>
      <c r="G136" s="21"/>
      <c r="H136" s="21"/>
    </row>
    <row r="137" spans="1:8" ht="12">
      <c r="A137" s="21"/>
      <c r="B137" s="21"/>
      <c r="C137" s="21"/>
      <c r="D137" s="23"/>
      <c r="E137" s="21"/>
      <c r="F137" s="21"/>
      <c r="G137" s="21"/>
      <c r="H137" s="21"/>
    </row>
    <row r="138" spans="1:8" ht="12">
      <c r="A138" s="18"/>
      <c r="B138" s="18"/>
      <c r="C138" s="18"/>
      <c r="D138" s="20"/>
      <c r="E138" s="18"/>
      <c r="F138" s="18"/>
      <c r="G138" s="18"/>
      <c r="H138" s="18"/>
    </row>
    <row r="139" spans="1:8" ht="12">
      <c r="A139" s="21"/>
      <c r="B139" s="21"/>
      <c r="C139" s="21"/>
      <c r="D139" s="22"/>
      <c r="E139" s="21"/>
      <c r="F139" s="21"/>
      <c r="G139" s="21"/>
      <c r="H139" s="21"/>
    </row>
    <row r="140" spans="1:8" ht="12">
      <c r="A140" s="18"/>
      <c r="B140" s="18"/>
      <c r="C140" s="18"/>
      <c r="D140" s="20"/>
      <c r="E140" s="18"/>
      <c r="F140" s="18"/>
      <c r="G140" s="18"/>
      <c r="H140" s="18"/>
    </row>
  </sheetData>
  <sheetProtection/>
  <mergeCells count="19">
    <mergeCell ref="A1:H1"/>
    <mergeCell ref="B84:H84"/>
    <mergeCell ref="I84:O84"/>
    <mergeCell ref="L5:L6"/>
    <mergeCell ref="M5:M6"/>
    <mergeCell ref="A4:C4"/>
    <mergeCell ref="D4:D6"/>
    <mergeCell ref="E4:H4"/>
    <mergeCell ref="I4:J4"/>
    <mergeCell ref="A5:B6"/>
    <mergeCell ref="C5:C6"/>
    <mergeCell ref="E5:E6"/>
    <mergeCell ref="N5:O5"/>
    <mergeCell ref="F5:F6"/>
    <mergeCell ref="G5:H5"/>
    <mergeCell ref="I5:I6"/>
    <mergeCell ref="J5:J6"/>
    <mergeCell ref="K4:K6"/>
    <mergeCell ref="L4:O4"/>
  </mergeCells>
  <printOptions horizontalCentered="1"/>
  <pageMargins left="0.5905511811023623" right="0.5905511811023623" top="0.5905511811023623" bottom="0.3937007874015748" header="0.5905511811023623" footer="0.3937007874015748"/>
  <pageSetup firstPageNumber="1" useFirstPageNumber="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行政院主計總處會計決算處</cp:lastModifiedBy>
  <cp:lastPrinted>2021-04-20T08:51:17Z</cp:lastPrinted>
  <dcterms:modified xsi:type="dcterms:W3CDTF">2021-04-20T08:51:28Z</dcterms:modified>
  <cp:category/>
  <cp:version/>
  <cp:contentType/>
  <cp:contentStatus/>
</cp:coreProperties>
</file>