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現金收支表" sheetId="1" r:id="rId1"/>
  </sheets>
  <externalReferences>
    <externalReference r:id="rId4"/>
  </externalReferences>
  <definedNames>
    <definedName name="_xlnm.Print_Area" localSheetId="0">'現金收支表'!$A:$IV</definedName>
  </definedNames>
  <calcPr fullCalcOnLoad="1"/>
</workbook>
</file>

<file path=xl/sharedStrings.xml><?xml version="1.0" encoding="utf-8"?>
<sst xmlns="http://schemas.openxmlformats.org/spreadsheetml/2006/main" count="23" uniqueCount="23">
  <si>
    <t>現　金　收　支　表</t>
  </si>
  <si>
    <t xml:space="preserve">            金　　     　　   　　　　　　　　額</t>
  </si>
  <si>
    <t>小　　　　計</t>
  </si>
  <si>
    <t>合　　　　計</t>
  </si>
  <si>
    <t>總       計</t>
  </si>
  <si>
    <t>中央政府</t>
  </si>
  <si>
    <t>項 　　　　　 目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</si>
  <si>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</si>
  <si>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</si>
  <si>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　債務之舉借</t>
  </si>
  <si>
    <r>
      <t xml:space="preserve">    </t>
    </r>
    <r>
      <rPr>
        <sz val="12"/>
        <rFont val="細明體"/>
        <family val="3"/>
      </rPr>
      <t>短期借款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註</t>
    </r>
    <r>
      <rPr>
        <sz val="12"/>
        <rFont val="Times New Roman"/>
        <family val="1"/>
      </rPr>
      <t>)</t>
    </r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</si>
  <si>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</si>
  <si>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</si>
  <si>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本期支出</t>
  </si>
  <si>
    <t>　歲出實現數</t>
  </si>
  <si>
    <t>付　項　總　計</t>
  </si>
  <si>
    <t>註：現金收入不足數由國庫資金調度支應。</t>
  </si>
  <si>
    <t>　暫付款</t>
  </si>
  <si>
    <t>賒借收入</t>
  </si>
  <si>
    <t>石門水庫及其集水區整治計畫第2期特別決算</t>
  </si>
  <si>
    <t>中華民國98年度至100年度</t>
  </si>
  <si>
    <t xml:space="preserve">    農業支出</t>
  </si>
  <si>
    <t>　　交通支出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</si>
</sst>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_);[Red]\(#,##0.00\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華康中黑體"/>
      <family val="3"/>
    </font>
    <font>
      <sz val="12"/>
      <name val="華康楷書體W5"/>
      <family val="3"/>
    </font>
    <font>
      <sz val="11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1" fillId="0" borderId="0" xfId="0" applyFont="1" applyBorder="1" applyAlignment="1" quotePrefix="1">
      <alignment horizontal="centerContinuous"/>
    </xf>
    <xf numFmtId="0" fontId="0" fillId="0" borderId="0" xfId="0" applyAlignment="1">
      <alignment/>
    </xf>
    <xf numFmtId="0" fontId="12" fillId="0" borderId="1" xfId="0" applyFont="1" applyBorder="1" applyAlignment="1" quotePrefix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 quotePrefix="1">
      <alignment horizontal="center" vertical="center"/>
    </xf>
    <xf numFmtId="0" fontId="12" fillId="0" borderId="3" xfId="0" applyFont="1" applyBorder="1" applyAlignment="1" quotePrefix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0" fontId="14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4" fillId="0" borderId="5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4" fillId="0" borderId="6" xfId="0" applyFont="1" applyBorder="1" applyAlignment="1" quotePrefix="1">
      <alignment horizontal="left"/>
    </xf>
    <xf numFmtId="0" fontId="12" fillId="0" borderId="5" xfId="0" applyFont="1" applyBorder="1" applyAlignment="1">
      <alignment horizontal="left" indent="3"/>
    </xf>
    <xf numFmtId="199" fontId="1" fillId="0" borderId="5" xfId="0" applyNumberFormat="1" applyFont="1" applyBorder="1" applyAlignment="1">
      <alignment horizontal="right"/>
    </xf>
    <xf numFmtId="199" fontId="1" fillId="0" borderId="0" xfId="0" applyNumberFormat="1" applyFont="1" applyAlignment="1">
      <alignment horizontal="right"/>
    </xf>
    <xf numFmtId="199" fontId="18" fillId="0" borderId="5" xfId="0" applyNumberFormat="1" applyFont="1" applyBorder="1" applyAlignment="1">
      <alignment horizontal="right"/>
    </xf>
    <xf numFmtId="199" fontId="18" fillId="0" borderId="0" xfId="0" applyNumberFormat="1" applyFont="1" applyAlignment="1">
      <alignment horizontal="right"/>
    </xf>
    <xf numFmtId="199" fontId="19" fillId="0" borderId="5" xfId="0" applyNumberFormat="1" applyFont="1" applyBorder="1" applyAlignment="1">
      <alignment horizontal="right"/>
    </xf>
    <xf numFmtId="199" fontId="19" fillId="0" borderId="0" xfId="0" applyNumberFormat="1" applyFont="1" applyAlignment="1">
      <alignment horizontal="right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199" fontId="20" fillId="0" borderId="5" xfId="0" applyNumberFormat="1" applyFont="1" applyBorder="1" applyAlignment="1">
      <alignment horizontal="right"/>
    </xf>
    <xf numFmtId="199" fontId="18" fillId="0" borderId="7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99" fontId="18" fillId="0" borderId="8" xfId="0" applyNumberFormat="1" applyFont="1" applyBorder="1" applyAlignment="1">
      <alignment horizontal="right"/>
    </xf>
    <xf numFmtId="199" fontId="19" fillId="0" borderId="9" xfId="0" applyNumberFormat="1" applyFont="1" applyBorder="1" applyAlignment="1">
      <alignment horizontal="right"/>
    </xf>
    <xf numFmtId="199" fontId="18" fillId="0" borderId="9" xfId="0" applyNumberFormat="1" applyFont="1" applyBorder="1" applyAlignment="1">
      <alignment horizontal="right"/>
    </xf>
    <xf numFmtId="199" fontId="18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1428750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191125" y="1104900"/>
          <a:ext cx="1104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30707;&#38272;&#27700;&#24235;&#31532;2&#26399;&#20057;&#22777;&#27770;&#31639;&#323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簡明 "/>
      <sheetName val="歲出政事總表 (併)"/>
      <sheetName val="歲出政事 (經)"/>
      <sheetName val="歲出政事 (資) "/>
      <sheetName val="歲出機關(併)總 "/>
      <sheetName val="歲出機關(經)總"/>
      <sheetName val="歲出機關(資)總"/>
      <sheetName val="融資調度"/>
    </sheetNames>
    <sheetDataSet>
      <sheetData sheetId="1">
        <row r="9">
          <cell r="F9">
            <v>3430477088</v>
          </cell>
        </row>
      </sheetData>
      <sheetData sheetId="3">
        <row r="10">
          <cell r="F10">
            <v>293038529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75" zoomScaleNormal="75" zoomScaleSheetLayoutView="75" workbookViewId="0" topLeftCell="A1">
      <selection activeCell="A32" sqref="A32:IV32"/>
    </sheetView>
  </sheetViews>
  <sheetFormatPr defaultColWidth="9.00390625" defaultRowHeight="15.75"/>
  <cols>
    <col min="1" max="1" width="25.625" style="0" customWidth="1"/>
    <col min="2" max="4" width="19.125" style="0" customWidth="1"/>
    <col min="5" max="5" width="16.75390625" style="0" customWidth="1"/>
  </cols>
  <sheetData>
    <row r="1" spans="1:4" ht="26.25" customHeight="1">
      <c r="A1" s="39" t="s">
        <v>5</v>
      </c>
      <c r="B1" s="39"/>
      <c r="C1" s="39"/>
      <c r="D1" s="39"/>
    </row>
    <row r="2" spans="1:5" ht="27" customHeight="1">
      <c r="A2" s="39" t="s">
        <v>19</v>
      </c>
      <c r="B2" s="40"/>
      <c r="C2" s="40"/>
      <c r="D2" s="40"/>
      <c r="E2" s="1"/>
    </row>
    <row r="3" spans="1:5" ht="27" customHeight="1">
      <c r="A3" s="39" t="s">
        <v>0</v>
      </c>
      <c r="B3" s="41"/>
      <c r="C3" s="41"/>
      <c r="D3" s="41"/>
      <c r="E3" s="3"/>
    </row>
    <row r="4" spans="1:5" ht="24.75" customHeight="1" thickBot="1">
      <c r="A4" s="4" t="s">
        <v>20</v>
      </c>
      <c r="B4" s="28"/>
      <c r="C4" s="29"/>
      <c r="D4" s="5"/>
      <c r="E4" s="6"/>
    </row>
    <row r="5" spans="1:4" s="2" customFormat="1" ht="24.75" customHeight="1">
      <c r="A5" s="37" t="s">
        <v>6</v>
      </c>
      <c r="B5" s="7" t="s">
        <v>1</v>
      </c>
      <c r="C5" s="8"/>
      <c r="D5" s="8"/>
    </row>
    <row r="6" spans="1:4" s="2" customFormat="1" ht="24.75" customHeight="1">
      <c r="A6" s="38"/>
      <c r="B6" s="9" t="s">
        <v>2</v>
      </c>
      <c r="C6" s="10" t="s">
        <v>3</v>
      </c>
      <c r="D6" s="11" t="s">
        <v>4</v>
      </c>
    </row>
    <row r="7" spans="1:4" s="13" customFormat="1" ht="23.25" customHeight="1">
      <c r="A7" s="12" t="s">
        <v>7</v>
      </c>
      <c r="B7" s="22"/>
      <c r="C7" s="22"/>
      <c r="D7" s="23"/>
    </row>
    <row r="8" spans="1:4" s="13" customFormat="1" ht="21" customHeight="1">
      <c r="A8" s="14" t="s">
        <v>8</v>
      </c>
      <c r="B8" s="24"/>
      <c r="C8" s="24"/>
      <c r="D8" s="25">
        <f>C9+C11</f>
        <v>4015000540</v>
      </c>
    </row>
    <row r="9" spans="1:4" ht="18" customHeight="1">
      <c r="A9" s="15" t="s">
        <v>9</v>
      </c>
      <c r="B9" s="26"/>
      <c r="C9" s="26">
        <f>B10</f>
        <v>1000000000</v>
      </c>
      <c r="D9" s="27"/>
    </row>
    <row r="10" spans="1:4" ht="18" customHeight="1">
      <c r="A10" s="21" t="s">
        <v>18</v>
      </c>
      <c r="B10" s="26">
        <v>1000000000</v>
      </c>
      <c r="C10" s="26"/>
      <c r="D10" s="27"/>
    </row>
    <row r="11" spans="1:4" ht="18" customHeight="1">
      <c r="A11" s="16" t="s">
        <v>10</v>
      </c>
      <c r="B11" s="26"/>
      <c r="C11" s="30">
        <v>3015000540</v>
      </c>
      <c r="D11" s="34"/>
    </row>
    <row r="12" spans="1:4" s="13" customFormat="1" ht="24" customHeight="1">
      <c r="A12" s="17" t="s">
        <v>11</v>
      </c>
      <c r="B12" s="24"/>
      <c r="C12" s="24"/>
      <c r="D12" s="35">
        <f>D8</f>
        <v>4015000540</v>
      </c>
    </row>
    <row r="13" spans="1:4" s="13" customFormat="1" ht="23.25" customHeight="1">
      <c r="A13" s="12" t="s">
        <v>12</v>
      </c>
      <c r="B13" s="24"/>
      <c r="C13" s="24"/>
      <c r="D13" s="35"/>
    </row>
    <row r="14" spans="1:4" s="13" customFormat="1" ht="23.25" customHeight="1">
      <c r="A14" s="14" t="s">
        <v>13</v>
      </c>
      <c r="B14" s="24"/>
      <c r="C14" s="24"/>
      <c r="D14" s="35">
        <f>C15+C18</f>
        <v>4015000540</v>
      </c>
    </row>
    <row r="15" spans="1:4" ht="18" customHeight="1">
      <c r="A15" s="15" t="s">
        <v>14</v>
      </c>
      <c r="B15" s="26"/>
      <c r="C15" s="26">
        <f>SUM(B16:B17)</f>
        <v>3723515617</v>
      </c>
      <c r="D15" s="34"/>
    </row>
    <row r="16" spans="1:4" ht="18" customHeight="1">
      <c r="A16" s="15" t="s">
        <v>21</v>
      </c>
      <c r="B16" s="26">
        <f>'[1]歲出政事總表 (併)'!$F$9</f>
        <v>3430477088</v>
      </c>
      <c r="C16" s="26"/>
      <c r="D16" s="34"/>
    </row>
    <row r="17" spans="1:4" ht="18" customHeight="1">
      <c r="A17" s="15" t="s">
        <v>22</v>
      </c>
      <c r="B17" s="26">
        <f>'[1]歲出政事 (資) '!$F$10</f>
        <v>293038529</v>
      </c>
      <c r="C17" s="26"/>
      <c r="D17" s="34"/>
    </row>
    <row r="18" spans="1:4" ht="18" customHeight="1">
      <c r="A18" s="15" t="s">
        <v>17</v>
      </c>
      <c r="B18" s="26"/>
      <c r="C18" s="26">
        <v>291484923</v>
      </c>
      <c r="D18" s="35"/>
    </row>
    <row r="19" spans="1:4" s="13" customFormat="1" ht="24" customHeight="1">
      <c r="A19" s="17" t="s">
        <v>15</v>
      </c>
      <c r="B19" s="31"/>
      <c r="C19" s="31"/>
      <c r="D19" s="35">
        <f>D14</f>
        <v>4015000540</v>
      </c>
    </row>
    <row r="20" spans="1:4" s="13" customFormat="1" ht="24" customHeight="1">
      <c r="A20" s="17"/>
      <c r="B20" s="31"/>
      <c r="C20" s="31"/>
      <c r="D20" s="35"/>
    </row>
    <row r="21" spans="1:4" s="13" customFormat="1" ht="24" customHeight="1">
      <c r="A21" s="17"/>
      <c r="B21" s="31"/>
      <c r="C21" s="31"/>
      <c r="D21" s="35"/>
    </row>
    <row r="22" spans="1:4" s="13" customFormat="1" ht="24" customHeight="1">
      <c r="A22" s="17"/>
      <c r="B22" s="31"/>
      <c r="C22" s="31"/>
      <c r="D22" s="35"/>
    </row>
    <row r="23" spans="1:4" s="13" customFormat="1" ht="24" customHeight="1">
      <c r="A23" s="17"/>
      <c r="B23" s="31"/>
      <c r="C23" s="31"/>
      <c r="D23" s="35"/>
    </row>
    <row r="24" spans="1:4" s="13" customFormat="1" ht="24" customHeight="1">
      <c r="A24" s="17"/>
      <c r="B24" s="31"/>
      <c r="C24" s="31"/>
      <c r="D24" s="35"/>
    </row>
    <row r="25" spans="1:4" s="13" customFormat="1" ht="24" customHeight="1">
      <c r="A25" s="17"/>
      <c r="B25" s="31"/>
      <c r="C25" s="31"/>
      <c r="D25" s="35"/>
    </row>
    <row r="26" spans="1:4" s="13" customFormat="1" ht="24" customHeight="1">
      <c r="A26" s="17"/>
      <c r="B26" s="31"/>
      <c r="C26" s="31"/>
      <c r="D26" s="35"/>
    </row>
    <row r="27" spans="1:4" s="13" customFormat="1" ht="24" customHeight="1">
      <c r="A27" s="17"/>
      <c r="B27" s="31"/>
      <c r="C27" s="31"/>
      <c r="D27" s="35"/>
    </row>
    <row r="28" spans="1:4" s="13" customFormat="1" ht="24" customHeight="1">
      <c r="A28" s="17"/>
      <c r="B28" s="31"/>
      <c r="C28" s="31"/>
      <c r="D28" s="35"/>
    </row>
    <row r="29" spans="1:4" s="13" customFormat="1" ht="24" customHeight="1">
      <c r="A29" s="17"/>
      <c r="B29" s="31"/>
      <c r="C29" s="31"/>
      <c r="D29" s="35"/>
    </row>
    <row r="30" spans="1:4" s="13" customFormat="1" ht="24" customHeight="1">
      <c r="A30" s="17"/>
      <c r="B30" s="31"/>
      <c r="C30" s="31"/>
      <c r="D30" s="35"/>
    </row>
    <row r="31" spans="1:4" s="13" customFormat="1" ht="24" customHeight="1">
      <c r="A31" s="17"/>
      <c r="B31" s="31"/>
      <c r="C31" s="31"/>
      <c r="D31" s="35"/>
    </row>
    <row r="32" spans="1:4" s="13" customFormat="1" ht="24" customHeight="1">
      <c r="A32" s="17"/>
      <c r="B32" s="31"/>
      <c r="C32" s="31"/>
      <c r="D32" s="35"/>
    </row>
    <row r="33" spans="1:4" s="13" customFormat="1" ht="24" customHeight="1" thickBot="1">
      <c r="A33" s="20"/>
      <c r="B33" s="33"/>
      <c r="C33" s="33"/>
      <c r="D33" s="36"/>
    </row>
    <row r="34" spans="1:4" ht="23.25" customHeight="1">
      <c r="A34" s="32" t="s">
        <v>16</v>
      </c>
      <c r="B34" s="18"/>
      <c r="C34" s="18"/>
      <c r="D34" s="18"/>
    </row>
    <row r="35" ht="18.75" customHeight="1">
      <c r="A35" s="19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>
      <c r="A44" s="18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4">
    <mergeCell ref="A5:A6"/>
    <mergeCell ref="A2:D2"/>
    <mergeCell ref="A1:D1"/>
    <mergeCell ref="A3:D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chin2593</cp:lastModifiedBy>
  <cp:lastPrinted>2012-03-26T02:26:51Z</cp:lastPrinted>
  <dcterms:created xsi:type="dcterms:W3CDTF">2006-04-26T07:24:28Z</dcterms:created>
  <dcterms:modified xsi:type="dcterms:W3CDTF">2012-05-01T03:06:43Z</dcterms:modified>
  <cp:category/>
  <cp:version/>
  <cp:contentType/>
  <cp:contentStatus/>
</cp:coreProperties>
</file>