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85" windowHeight="8760" activeTab="0"/>
  </bookViews>
  <sheets>
    <sheet name="表1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'表1'!$A$1:$E$12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<sst xmlns="http://schemas.openxmlformats.org/spreadsheetml/2006/main" count="16" uniqueCount="16">
  <si>
    <t>單位：億元</t>
  </si>
  <si>
    <t>占預算％</t>
  </si>
  <si>
    <t>合             計</t>
  </si>
  <si>
    <t xml:space="preserve">            100年度中央政府各機關歲入預算截至100年12月底執行情形</t>
  </si>
  <si>
    <t>科                  目</t>
  </si>
  <si>
    <t>本年度預算數</t>
  </si>
  <si>
    <r>
      <t>累　計　執　行　數</t>
    </r>
  </si>
  <si>
    <r>
      <t xml:space="preserve">  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金    額</t>
    </r>
  </si>
  <si>
    <t>較預算增減數</t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</si>
  <si>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</si>
  <si>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</si>
  <si>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</si>
  <si>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</si>
  <si>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</si>
  <si>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r>
      <t>6.</t>
    </r>
    <r>
      <rPr>
        <sz val="14"/>
        <rFont val="標楷體"/>
        <family val="4"/>
      </rPr>
      <t>其他收入</t>
    </r>
  </si>
  <si>
    <t>註：表列累計執行數含收入實現數、應收數及保留數。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</si>
</sst>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#,###"/>
    <numFmt numFmtId="182" formatCode="#,##0_);[Red]\(#,##0\)"/>
    <numFmt numFmtId="183" formatCode="#,##0\ \ \ \ \ \ \ \ \ "/>
    <numFmt numFmtId="184" formatCode="_-* #,##0\ \ \ \ \ _-;\-\ #,##0\ \ \ \ \ _-;_-* &quot;-&quot;_-;_-@_-"/>
    <numFmt numFmtId="185" formatCode="0_ "/>
    <numFmt numFmtId="186" formatCode="0_);[Red]\(0\)"/>
    <numFmt numFmtId="187" formatCode="#,###_ "/>
    <numFmt numFmtId="188" formatCode="_(* #,##0.00_);_(* \(#,##0.00\);_(* &quot;-&quot;??_);_(@_)"/>
    <numFmt numFmtId="189" formatCode="#,##0\ \ \ \ "/>
    <numFmt numFmtId="190" formatCode="#,###_);[Red]\(#,###\)"/>
    <numFmt numFmtId="191" formatCode="_(* #,##0.00;_(&quot;–&quot;* #,##0.00;_(* &quot;…&quot;_);_(@_)"/>
    <numFmt numFmtId="192" formatCode="_-* #,##0_-;\-* #,##0_-;_-* &quot;&quot;_-;_-@_-"/>
    <numFmt numFmtId="193" formatCode="_-* #,##0_-;\-* #,##0_-;_-* &quot;-   &quot;\ \ _-;_-@_-"/>
    <numFmt numFmtId="194" formatCode="#,##0\ \ \ \ \ "/>
    <numFmt numFmtId="195" formatCode="_(* #,##0,,_);_(* &quot;–&quot;\ #,##0,,_);_(* &quot;&quot;_);_(@_)"/>
    <numFmt numFmtId="196" formatCode="#,##0.0_);\(#,##0.0\)"/>
    <numFmt numFmtId="197" formatCode="_-* #,##0.0_-;\-* #,##0.0_-;_-* &quot;-&quot;??_-;_-@_-"/>
    <numFmt numFmtId="198" formatCode="_-* #,##0_-;\-* #,##0_-;_-* &quot;-&quot;??_-;_-@_-"/>
    <numFmt numFmtId="199" formatCode="_-* #,##0_-;\-* #,##0_-;_-* &quot; &quot;_-;_-@_-"/>
    <numFmt numFmtId="200" formatCode="_-* #,##0.000_-;\-* #,##0.000_-;_-* &quot;-&quot;??_-;_-@_-"/>
    <numFmt numFmtId="201" formatCode="_(* #,##0.0_);_(* \(#,##0.0\);_(* &quot;-&quot;_);_(@_)"/>
    <numFmt numFmtId="202" formatCode="_-* #,##0_-;\-* #,##0_-;_-* &quot;     -&quot;??_-;_-@_-"/>
    <numFmt numFmtId="203" formatCode="\(#,##0\)"/>
    <numFmt numFmtId="204" formatCode="#,##0\ \ \ \ \ \ \ \ \ \ \ \ \ "/>
    <numFmt numFmtId="205" formatCode="#,##0.0"/>
    <numFmt numFmtId="206" formatCode="_-* #,##0.0000_-;\-* #,##0.0000_-;_-* &quot;-&quot;??_-;_-@_-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_(* #,##0.00_);_(* \(#,##0.00\);_(* &quot;-&quot;_);_(@_)"/>
    <numFmt numFmtId="215" formatCode="_(* #,##0,,_);_(&quot;–&quot;* #,##0,,_);_(* &quot;&quot;_);_(@_)"/>
    <numFmt numFmtId="216" formatCode="_-* #,###_-;\-* #,###_-;_-* &quot;-&quot;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.0;\-#,##0.0"/>
    <numFmt numFmtId="221" formatCode="_-* #,##0\ \ \ \ \ \ _-;\-* #,##0_-;_-* &quot;-      &quot;_-;_-@_-"/>
    <numFmt numFmtId="222" formatCode="_-* #,##0\ \ \ \ _-;\-* #,##0_-;_-* &quot;-&quot;\ \ \ \ _-;_-@_-"/>
    <numFmt numFmtId="223" formatCode="0.00_ "/>
    <numFmt numFmtId="224" formatCode="\+\ #,##0.00"/>
    <numFmt numFmtId="225" formatCode="\+\ #,##0.0"/>
    <numFmt numFmtId="226" formatCode="\+\ #,##0"/>
    <numFmt numFmtId="227" formatCode="#,##0.00_ "/>
    <numFmt numFmtId="228" formatCode="#,##0.000;\-#,##0.000"/>
    <numFmt numFmtId="229" formatCode="_-* #,##0\ \ \ _-;\-* #,##0_-;_-* &quot;-  &quot;_-;_-@_-"/>
  </numFmts>
  <fonts count="2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6"/>
      <name val="標楷體"/>
      <family val="4"/>
    </font>
    <font>
      <b/>
      <sz val="16"/>
      <name val="華康楷書體W6"/>
      <family val="3"/>
    </font>
    <font>
      <sz val="12"/>
      <name val="標楷體"/>
      <family val="4"/>
    </font>
    <font>
      <sz val="10"/>
      <name val="Courier"/>
      <family val="3"/>
    </font>
    <font>
      <sz val="14"/>
      <name val="標楷體"/>
      <family val="4"/>
    </font>
    <font>
      <sz val="14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name val="華康楷書體W5"/>
      <family val="1"/>
    </font>
    <font>
      <sz val="12"/>
      <name val="華康楷書體W5"/>
      <family val="1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80" fontId="10" fillId="0" borderId="0" xfId="27" applyFont="1" applyAlignment="1">
      <alignment horizontal="centerContinuous" vertical="top"/>
    </xf>
    <xf numFmtId="180" fontId="11" fillId="0" borderId="0" xfId="27" applyFont="1" applyAlignment="1">
      <alignment horizontal="centerContinuous" vertical="center"/>
    </xf>
    <xf numFmtId="41" fontId="11" fillId="0" borderId="0" xfId="27" applyFont="1" applyAlignment="1">
      <alignment/>
    </xf>
    <xf numFmtId="180" fontId="12" fillId="0" borderId="0" xfId="27" applyFont="1" applyAlignment="1" quotePrefix="1">
      <alignment horizontal="left" vertical="center"/>
    </xf>
    <xf numFmtId="180" fontId="2" fillId="0" borderId="0" xfId="27" applyAlignment="1">
      <alignment/>
    </xf>
    <xf numFmtId="180" fontId="2" fillId="0" borderId="0" xfId="27" applyFont="1" applyAlignment="1">
      <alignment vertical="center"/>
    </xf>
    <xf numFmtId="180" fontId="12" fillId="0" borderId="0" xfId="27" applyFont="1" applyAlignment="1">
      <alignment horizontal="right" vertical="center"/>
    </xf>
    <xf numFmtId="41" fontId="13" fillId="0" borderId="0" xfId="27" applyFont="1" applyAlignment="1">
      <alignment/>
    </xf>
    <xf numFmtId="0" fontId="14" fillId="0" borderId="2" xfId="0" applyFont="1" applyBorder="1" applyAlignment="1" applyProtection="1" quotePrefix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centerContinuous" vertical="center"/>
      <protection/>
    </xf>
    <xf numFmtId="0" fontId="14" fillId="0" borderId="5" xfId="0" applyFont="1" applyBorder="1" applyAlignment="1" applyProtection="1">
      <alignment horizontal="centerContinuous"/>
      <protection/>
    </xf>
    <xf numFmtId="0" fontId="14" fillId="0" borderId="6" xfId="0" applyFont="1" applyBorder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4" fillId="0" borderId="7" xfId="0" applyFont="1" applyBorder="1" applyAlignment="1" applyProtection="1" quotePrefix="1">
      <alignment horizontal="center" vertical="center"/>
      <protection/>
    </xf>
    <xf numFmtId="0" fontId="14" fillId="0" borderId="8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0" fontId="14" fillId="0" borderId="1" xfId="0" applyFont="1" applyBorder="1" applyAlignment="1" applyProtection="1">
      <alignment horizontal="centerContinuous" vertical="center"/>
      <protection/>
    </xf>
    <xf numFmtId="0" fontId="14" fillId="0" borderId="9" xfId="0" applyFont="1" applyBorder="1" applyAlignment="1" applyProtection="1">
      <alignment horizontal="centerContinuous" vertical="center"/>
      <protection/>
    </xf>
    <xf numFmtId="3" fontId="16" fillId="0" borderId="10" xfId="26" applyNumberFormat="1" applyFont="1" applyFill="1" applyBorder="1" applyAlignment="1" applyProtection="1" quotePrefix="1">
      <alignment horizontal="center" vertical="center"/>
      <protection/>
    </xf>
    <xf numFmtId="184" fontId="17" fillId="0" borderId="1" xfId="26" applyNumberFormat="1" applyFont="1" applyBorder="1" applyAlignment="1" applyProtection="1">
      <alignment horizontal="right" vertical="center"/>
      <protection/>
    </xf>
    <xf numFmtId="184" fontId="17" fillId="0" borderId="11" xfId="26" applyNumberFormat="1" applyFont="1" applyBorder="1" applyAlignment="1" applyProtection="1">
      <alignment horizontal="right" vertical="center"/>
      <protection/>
    </xf>
    <xf numFmtId="3" fontId="15" fillId="0" borderId="7" xfId="26" applyNumberFormat="1" applyFont="1" applyFill="1" applyBorder="1" applyAlignment="1" applyProtection="1" quotePrefix="1">
      <alignment horizontal="left" vertical="center"/>
      <protection/>
    </xf>
    <xf numFmtId="184" fontId="15" fillId="0" borderId="1" xfId="26" applyNumberFormat="1" applyFont="1" applyFill="1" applyBorder="1" applyAlignment="1" applyProtection="1">
      <alignment horizontal="right" vertical="center"/>
      <protection/>
    </xf>
    <xf numFmtId="184" fontId="15" fillId="0" borderId="11" xfId="26" applyNumberFormat="1" applyFont="1" applyFill="1" applyBorder="1" applyAlignment="1" applyProtection="1">
      <alignment horizontal="right" vertical="center"/>
      <protection/>
    </xf>
    <xf numFmtId="3" fontId="18" fillId="0" borderId="0" xfId="26" applyNumberFormat="1" applyFont="1" applyAlignment="1">
      <alignment horizontal="right" vertical="center"/>
    </xf>
    <xf numFmtId="3" fontId="15" fillId="0" borderId="10" xfId="26" applyNumberFormat="1" applyFont="1" applyBorder="1" applyAlignment="1" applyProtection="1" quotePrefix="1">
      <alignment horizontal="left" vertical="center"/>
      <protection/>
    </xf>
    <xf numFmtId="176" fontId="19" fillId="0" borderId="0" xfId="26" applyNumberFormat="1" applyFont="1" applyAlignment="1">
      <alignment horizontal="right" vertical="center"/>
    </xf>
    <xf numFmtId="3" fontId="19" fillId="0" borderId="0" xfId="26" applyNumberFormat="1" applyFont="1" applyAlignment="1">
      <alignment horizontal="right" vertical="center"/>
    </xf>
    <xf numFmtId="3" fontId="15" fillId="0" borderId="10" xfId="26" applyNumberFormat="1" applyFont="1" applyFill="1" applyBorder="1" applyAlignment="1" applyProtection="1" quotePrefix="1">
      <alignment horizontal="left" vertical="center"/>
      <protection/>
    </xf>
    <xf numFmtId="3" fontId="15" fillId="0" borderId="12" xfId="26" applyNumberFormat="1" applyFont="1" applyBorder="1" applyAlignment="1" applyProtection="1" quotePrefix="1">
      <alignment horizontal="left" vertical="center"/>
      <protection/>
    </xf>
    <xf numFmtId="184" fontId="15" fillId="0" borderId="13" xfId="26" applyNumberFormat="1" applyFont="1" applyFill="1" applyBorder="1" applyAlignment="1" applyProtection="1">
      <alignment horizontal="right" vertical="center"/>
      <protection/>
    </xf>
    <xf numFmtId="184" fontId="15" fillId="0" borderId="14" xfId="26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20" fillId="0" borderId="0" xfId="0" applyFont="1" applyAlignment="1">
      <alignment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貨幣[0]_Name" xfId="26"/>
    <cellStyle name="貨幣_8910院會--圖表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zoomScale="85" zoomScaleNormal="85" workbookViewId="0" topLeftCell="A1">
      <selection activeCell="A17" sqref="A17"/>
    </sheetView>
  </sheetViews>
  <sheetFormatPr defaultColWidth="9.00390625" defaultRowHeight="16.5"/>
  <cols>
    <col min="1" max="1" width="36.625" style="37" customWidth="1"/>
    <col min="2" max="2" width="18.375" style="35" customWidth="1"/>
    <col min="3" max="3" width="18.625" style="36" customWidth="1"/>
    <col min="4" max="4" width="13.25390625" style="36" customWidth="1"/>
    <col min="5" max="5" width="16.75390625" style="0" customWidth="1"/>
  </cols>
  <sheetData>
    <row r="1" spans="1:4" s="3" customFormat="1" ht="34.5" customHeight="1">
      <c r="A1" s="1" t="s">
        <v>3</v>
      </c>
      <c r="B1" s="2"/>
      <c r="C1" s="2"/>
      <c r="D1" s="2"/>
    </row>
    <row r="2" spans="1:5" s="8" customFormat="1" ht="23.25" customHeight="1" thickBot="1">
      <c r="A2" s="4"/>
      <c r="B2" s="5"/>
      <c r="C2" s="6"/>
      <c r="D2" s="6"/>
      <c r="E2" s="7" t="s">
        <v>0</v>
      </c>
    </row>
    <row r="3" spans="1:5" s="14" customFormat="1" ht="29.25" customHeight="1">
      <c r="A3" s="9" t="s">
        <v>4</v>
      </c>
      <c r="B3" s="10" t="s">
        <v>5</v>
      </c>
      <c r="C3" s="11" t="s">
        <v>6</v>
      </c>
      <c r="D3" s="12"/>
      <c r="E3" s="13"/>
    </row>
    <row r="4" spans="1:5" s="14" customFormat="1" ht="26.25" customHeight="1">
      <c r="A4" s="15"/>
      <c r="B4" s="16"/>
      <c r="C4" s="17" t="s">
        <v>7</v>
      </c>
      <c r="D4" s="18" t="s">
        <v>1</v>
      </c>
      <c r="E4" s="19" t="s">
        <v>8</v>
      </c>
    </row>
    <row r="5" spans="1:5" s="14" customFormat="1" ht="45" customHeight="1">
      <c r="A5" s="20" t="s">
        <v>2</v>
      </c>
      <c r="B5" s="21">
        <f>SUM(B6:B11)</f>
        <v>16458</v>
      </c>
      <c r="C5" s="21">
        <f>SUM(C6:C11)</f>
        <v>16714</v>
      </c>
      <c r="D5" s="21">
        <f aca="true" t="shared" si="0" ref="D5:D11">C5/B5*100</f>
        <v>101.55547454125653</v>
      </c>
      <c r="E5" s="22">
        <f aca="true" t="shared" si="1" ref="E5:E11">C5-B5</f>
        <v>256</v>
      </c>
    </row>
    <row r="6" spans="1:5" s="26" customFormat="1" ht="45" customHeight="1">
      <c r="A6" s="23" t="s">
        <v>9</v>
      </c>
      <c r="B6" s="24">
        <v>11691</v>
      </c>
      <c r="C6" s="24">
        <v>12034</v>
      </c>
      <c r="D6" s="24">
        <f t="shared" si="0"/>
        <v>102.93388076298007</v>
      </c>
      <c r="E6" s="25">
        <f t="shared" si="1"/>
        <v>343</v>
      </c>
    </row>
    <row r="7" spans="1:5" s="28" customFormat="1" ht="45" customHeight="1">
      <c r="A7" s="27" t="s">
        <v>10</v>
      </c>
      <c r="B7" s="24">
        <v>248</v>
      </c>
      <c r="C7" s="24">
        <v>243</v>
      </c>
      <c r="D7" s="24">
        <f t="shared" si="0"/>
        <v>97.98387096774194</v>
      </c>
      <c r="E7" s="25">
        <f t="shared" si="1"/>
        <v>-5</v>
      </c>
    </row>
    <row r="8" spans="1:5" s="29" customFormat="1" ht="45" customHeight="1">
      <c r="A8" s="27" t="s">
        <v>11</v>
      </c>
      <c r="B8" s="24">
        <v>599</v>
      </c>
      <c r="C8" s="24">
        <v>567</v>
      </c>
      <c r="D8" s="24">
        <f t="shared" si="0"/>
        <v>94.65776293823038</v>
      </c>
      <c r="E8" s="25">
        <f t="shared" si="1"/>
        <v>-32</v>
      </c>
    </row>
    <row r="9" spans="1:5" s="26" customFormat="1" ht="45" customHeight="1">
      <c r="A9" s="30" t="s">
        <v>12</v>
      </c>
      <c r="B9" s="24">
        <v>793</v>
      </c>
      <c r="C9" s="24">
        <v>640</v>
      </c>
      <c r="D9" s="24">
        <f t="shared" si="0"/>
        <v>80.7061790668348</v>
      </c>
      <c r="E9" s="25">
        <f t="shared" si="1"/>
        <v>-153</v>
      </c>
    </row>
    <row r="10" spans="1:5" s="29" customFormat="1" ht="45" customHeight="1">
      <c r="A10" s="30" t="s">
        <v>13</v>
      </c>
      <c r="B10" s="24">
        <v>2628</v>
      </c>
      <c r="C10" s="24">
        <v>2649</v>
      </c>
      <c r="D10" s="24">
        <f t="shared" si="0"/>
        <v>100.79908675799088</v>
      </c>
      <c r="E10" s="25">
        <f t="shared" si="1"/>
        <v>21</v>
      </c>
    </row>
    <row r="11" spans="1:5" s="29" customFormat="1" ht="45" customHeight="1" thickBot="1">
      <c r="A11" s="31" t="s">
        <v>14</v>
      </c>
      <c r="B11" s="32">
        <v>499</v>
      </c>
      <c r="C11" s="32">
        <v>581</v>
      </c>
      <c r="D11" s="32">
        <f t="shared" si="0"/>
        <v>116.43286573146293</v>
      </c>
      <c r="E11" s="33">
        <f t="shared" si="1"/>
        <v>82</v>
      </c>
    </row>
    <row r="12" ht="21" customHeight="1">
      <c r="A12" s="34" t="s">
        <v>15</v>
      </c>
    </row>
  </sheetData>
  <mergeCells count="2">
    <mergeCell ref="B3:B4"/>
    <mergeCell ref="A3:A4"/>
  </mergeCells>
  <printOptions horizontalCentered="1"/>
  <pageMargins left="0.3937007874015748" right="0.3937007874015748" top="0.7874015748031497" bottom="0.3937007874015748" header="0.5905511811023623" footer="0.31496062992125984"/>
  <pageSetup firstPageNumber="8" useFirstPageNumber="1" horizontalDpi="600" verticalDpi="600" orientation="landscape" paperSize="9" scale="110" r:id="rId1"/>
  <headerFooter alignWithMargins="0">
    <oddHeader>&amp;L&amp;"標楷體,標準"&amp;16附表&amp;"Times New Roman,標準"1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2012-07-18T01:36:57Z</dcterms:created>
  <dcterms:modified xsi:type="dcterms:W3CDTF">2012-07-18T01:37:30Z</dcterms:modified>
  <cp:category/>
  <cp:version/>
  <cp:contentType/>
  <cp:contentStatus/>
</cp:coreProperties>
</file>