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85" windowHeight="8760" activeTab="0"/>
  </bookViews>
  <sheets>
    <sheet name="表4國營盈虧" sheetId="1" r:id="rId1"/>
  </sheets>
  <externalReferences>
    <externalReference r:id="rId4"/>
    <externalReference r:id="rId5"/>
    <externalReference r:id="rId6"/>
    <externalReference r:id="rId7"/>
    <externalReference r:id="rId8"/>
    <externalReference r:id="rId9"/>
    <externalReference r:id="rId10"/>
  </externalReferences>
  <definedNames>
    <definedName name="\0">#REF!</definedName>
    <definedName name="\a">#REF!</definedName>
    <definedName name="\c">#REF!</definedName>
    <definedName name="\e">'[2]主管明細'!#REF!</definedName>
    <definedName name="\m">#REF!</definedName>
    <definedName name="\p">#REF!</definedName>
    <definedName name="\q">#REF!</definedName>
    <definedName name="\s">#REF!</definedName>
    <definedName name="\w">#REF!</definedName>
    <definedName name="\z">#REF!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CHEN">#REF!</definedName>
    <definedName name="CL">#REF!</definedName>
    <definedName name="D">#REF!</definedName>
    <definedName name="FUNCTION">#REF!</definedName>
    <definedName name="G土地全年預算數">'[6]DATA'!#REF!</definedName>
    <definedName name="HH">#REF!</definedName>
    <definedName name="HWA">#REF!</definedName>
    <definedName name="I">#REF!</definedName>
    <definedName name="INPUT">#REF!</definedName>
    <definedName name="I累計土地預算數8507">'[6]DATA'!#REF!</definedName>
    <definedName name="K累計土地實支數8507">'[6]DATA'!#REF!</definedName>
    <definedName name="L累計契約責任數8507">'[6]DATA'!#REF!</definedName>
    <definedName name="NAME">'[3]機關明細'!#REF!</definedName>
    <definedName name="NEW">#REF!</definedName>
    <definedName name="ONE">#REF!</definedName>
    <definedName name="_xlnm.Print_Area" localSheetId="0">'表4國營盈虧'!$A$1:$E$35</definedName>
    <definedName name="Print_Area_MI">#REF!</definedName>
    <definedName name="_xlnm.Print_Titles" localSheetId="0">'表4國營盈虧'!$1:$4</definedName>
    <definedName name="T">#REF!</definedName>
    <definedName name="TT">#REF!</definedName>
    <definedName name="表6">#REF!</definedName>
  </definedNames>
  <calcPr fullCalcOnLoad="1"/>
</workbook>
</file>

<file path=xl/sharedStrings.xml><?xml version="1.0" encoding="utf-8"?>
<sst xmlns="http://schemas.openxmlformats.org/spreadsheetml/2006/main" count="38" uniqueCount="38">
  <si>
    <t>單位：百萬元</t>
  </si>
  <si>
    <t>行政院主管</t>
  </si>
  <si>
    <t xml:space="preserve">   1.中央銀行</t>
  </si>
  <si>
    <t>經濟部主管</t>
  </si>
  <si>
    <t xml:space="preserve">   2.台灣糖業股份有限公司</t>
  </si>
  <si>
    <t>財政部主管</t>
  </si>
  <si>
    <t>交通部主管</t>
  </si>
  <si>
    <r>
      <t>100</t>
    </r>
    <r>
      <rPr>
        <sz val="16"/>
        <color indexed="8"/>
        <rFont val="標楷體"/>
        <family val="4"/>
      </rPr>
      <t>年度營業基金（國營事業）截至</t>
    </r>
    <r>
      <rPr>
        <sz val="16"/>
        <color indexed="8"/>
        <rFont val="Times New Roman"/>
        <family val="1"/>
      </rPr>
      <t>100</t>
    </r>
    <r>
      <rPr>
        <sz val="16"/>
        <color indexed="8"/>
        <rFont val="標楷體"/>
        <family val="4"/>
      </rPr>
      <t>年</t>
    </r>
    <r>
      <rPr>
        <sz val="16"/>
        <color indexed="8"/>
        <rFont val="Times New Roman"/>
        <family val="1"/>
      </rPr>
      <t>12</t>
    </r>
    <r>
      <rPr>
        <sz val="16"/>
        <color indexed="8"/>
        <rFont val="標楷體"/>
        <family val="4"/>
      </rPr>
      <t>月底實際盈虧情形</t>
    </r>
  </si>
  <si>
    <r>
      <t>主</t>
    </r>
    <r>
      <rPr>
        <sz val="12"/>
        <color indexed="8"/>
        <rFont val="Times New Roman"/>
        <family val="1"/>
      </rPr>
      <t xml:space="preserve"> </t>
    </r>
    <r>
      <rPr>
        <sz val="12"/>
        <color indexed="8"/>
        <rFont val="標楷體"/>
        <family val="4"/>
      </rPr>
      <t>管</t>
    </r>
    <r>
      <rPr>
        <sz val="12"/>
        <color indexed="8"/>
        <rFont val="Times New Roman"/>
        <family val="1"/>
      </rPr>
      <t xml:space="preserve"> </t>
    </r>
    <r>
      <rPr>
        <sz val="12"/>
        <color indexed="8"/>
        <rFont val="標楷體"/>
        <family val="4"/>
      </rPr>
      <t>機</t>
    </r>
    <r>
      <rPr>
        <sz val="12"/>
        <color indexed="8"/>
        <rFont val="Times New Roman"/>
        <family val="1"/>
      </rPr>
      <t xml:space="preserve"> </t>
    </r>
    <r>
      <rPr>
        <sz val="12"/>
        <color indexed="8"/>
        <rFont val="標楷體"/>
        <family val="4"/>
      </rPr>
      <t>關</t>
    </r>
    <r>
      <rPr>
        <sz val="12"/>
        <color indexed="8"/>
        <rFont val="Times New Roman"/>
        <family val="1"/>
      </rPr>
      <t xml:space="preserve"> </t>
    </r>
    <r>
      <rPr>
        <sz val="12"/>
        <color indexed="8"/>
        <rFont val="標楷體"/>
        <family val="4"/>
      </rPr>
      <t>及</t>
    </r>
    <r>
      <rPr>
        <sz val="12"/>
        <color indexed="8"/>
        <rFont val="Times New Roman"/>
        <family val="1"/>
      </rPr>
      <t xml:space="preserve"> </t>
    </r>
    <r>
      <rPr>
        <sz val="12"/>
        <color indexed="8"/>
        <rFont val="標楷體"/>
        <family val="4"/>
      </rPr>
      <t>國</t>
    </r>
    <r>
      <rPr>
        <sz val="12"/>
        <color indexed="8"/>
        <rFont val="Times New Roman"/>
        <family val="1"/>
      </rPr>
      <t xml:space="preserve"> </t>
    </r>
    <r>
      <rPr>
        <sz val="12"/>
        <color indexed="8"/>
        <rFont val="標楷體"/>
        <family val="4"/>
      </rPr>
      <t>營</t>
    </r>
    <r>
      <rPr>
        <sz val="12"/>
        <color indexed="8"/>
        <rFont val="Times New Roman"/>
        <family val="1"/>
      </rPr>
      <t xml:space="preserve"> </t>
    </r>
    <r>
      <rPr>
        <sz val="12"/>
        <color indexed="8"/>
        <rFont val="標楷體"/>
        <family val="4"/>
      </rPr>
      <t>事</t>
    </r>
    <r>
      <rPr>
        <sz val="12"/>
        <color indexed="8"/>
        <rFont val="Times New Roman"/>
        <family val="1"/>
      </rPr>
      <t xml:space="preserve"> </t>
    </r>
    <r>
      <rPr>
        <sz val="12"/>
        <color indexed="8"/>
        <rFont val="標楷體"/>
        <family val="4"/>
      </rPr>
      <t>業</t>
    </r>
    <r>
      <rPr>
        <sz val="12"/>
        <color indexed="8"/>
        <rFont val="Times New Roman"/>
        <family val="1"/>
      </rPr>
      <t xml:space="preserve"> </t>
    </r>
    <r>
      <rPr>
        <sz val="12"/>
        <color indexed="8"/>
        <rFont val="標楷體"/>
        <family val="4"/>
      </rPr>
      <t>名</t>
    </r>
    <r>
      <rPr>
        <sz val="12"/>
        <color indexed="8"/>
        <rFont val="Times New Roman"/>
        <family val="1"/>
      </rPr>
      <t xml:space="preserve"> </t>
    </r>
    <r>
      <rPr>
        <sz val="12"/>
        <color indexed="8"/>
        <rFont val="標楷體"/>
        <family val="4"/>
      </rPr>
      <t>稱</t>
    </r>
  </si>
  <si>
    <r>
      <t xml:space="preserve">純益預算數
</t>
    </r>
    <r>
      <rPr>
        <sz val="12"/>
        <color indexed="8"/>
        <rFont val="Times New Roman"/>
        <family val="1"/>
      </rPr>
      <t>(1)</t>
    </r>
  </si>
  <si>
    <r>
      <t>實際數</t>
    </r>
    <r>
      <rPr>
        <sz val="12"/>
        <color indexed="8"/>
        <rFont val="Times New Roman"/>
        <family val="1"/>
      </rPr>
      <t xml:space="preserve">
(2)</t>
    </r>
  </si>
  <si>
    <r>
      <t>增減數</t>
    </r>
    <r>
      <rPr>
        <sz val="12"/>
        <color indexed="8"/>
        <rFont val="Times New Roman"/>
        <family val="1"/>
      </rPr>
      <t xml:space="preserve">
(3)=(2)-(1)</t>
    </r>
  </si>
  <si>
    <r>
      <t>增減％</t>
    </r>
    <r>
      <rPr>
        <sz val="12"/>
        <rFont val="Times New Roman"/>
        <family val="1"/>
      </rPr>
      <t xml:space="preserve">
(4)=(3)/(1)</t>
    </r>
  </si>
  <si>
    <t>合         計</t>
  </si>
  <si>
    <t xml:space="preserve">   3.台灣中油股份有限公司</t>
  </si>
  <si>
    <t xml:space="preserve">   4.台灣電力股份有限公司</t>
  </si>
  <si>
    <t xml:space="preserve">   5.漢翔航空工業股份有限公司</t>
  </si>
  <si>
    <t xml:space="preserve">   6.台灣自來水股份有限公司</t>
  </si>
  <si>
    <t xml:space="preserve">   7.中國輸出入銀行</t>
  </si>
  <si>
    <t xml:space="preserve">   8.臺灣金融控股股份有限公司</t>
  </si>
  <si>
    <t xml:space="preserve">   9.臺灣土地銀行股份有限公司</t>
  </si>
  <si>
    <t xml:space="preserve">   10.財政部印刷廠</t>
  </si>
  <si>
    <t xml:space="preserve">   11.臺灣菸酒股份有限公司</t>
  </si>
  <si>
    <t xml:space="preserve">   12.中華郵政股份有限公司</t>
  </si>
  <si>
    <t xml:space="preserve">   13.交通部臺灣鐵路管理局</t>
  </si>
  <si>
    <t xml:space="preserve">   14.交通部基隆港務局</t>
  </si>
  <si>
    <t xml:space="preserve">   15.交通部臺中港務局</t>
  </si>
  <si>
    <t xml:space="preserve">   16.交通部高雄港務局</t>
  </si>
  <si>
    <t xml:space="preserve">   17.交通部花蓮港務局</t>
  </si>
  <si>
    <t xml:space="preserve">   18.桃園國際機場股份有限公司</t>
  </si>
  <si>
    <t>勞工委員會主管</t>
  </si>
  <si>
    <r>
      <t xml:space="preserve">   19.勞工保險局</t>
    </r>
    <r>
      <rPr>
        <sz val="10"/>
        <color indexed="8"/>
        <rFont val="標楷體"/>
        <family val="4"/>
      </rPr>
      <t xml:space="preserve"> (註2)</t>
    </r>
  </si>
  <si>
    <t>金融監督管理委員會主管</t>
  </si>
  <si>
    <r>
      <t xml:space="preserve">   20.中央存款保險股份有限公司</t>
    </r>
    <r>
      <rPr>
        <sz val="10"/>
        <color indexed="8"/>
        <rFont val="標楷體"/>
        <family val="4"/>
      </rPr>
      <t xml:space="preserve"> (註3)</t>
    </r>
  </si>
  <si>
    <t>註：1.本年度附屬單位預算之分預算為7單位，因臺灣土地銀行股份有限公司合併轉投資土銀都市更新信託股份有限公司及土銀保險經紀人股份有限公司未成立，無法辦理該
      項轉投資，致本年度附屬單位決算之分決算為5單位。</t>
  </si>
  <si>
    <t xml:space="preserve">    2.勞工保險局依勞工保險條例等規定，以收支餘絀悉數列入勞保責任準備，故無列數。</t>
  </si>
  <si>
    <t xml:space="preserve">    3.中央存款保險股份有限公司依存款保險條例規定，所有盈餘應悉數納入存款保險理賠準備金，故無列數。</t>
  </si>
  <si>
    <t xml:space="preserve">    4.本表數據係以新臺幣百萬元為單位及經四捨五入處理後列計；另百分比欄位係以採計至元為單位核算，未達1％者，則以"0"表示。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</si>
</sst>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 numFmtId="193" formatCode="_(* #,##0_);_(&quot;–&quot;* #,##0_);_(* &quot;&quot;_);_(@_)"/>
    <numFmt numFmtId="194" formatCode="0_ "/>
    <numFmt numFmtId="195" formatCode="#,##0.00_ "/>
    <numFmt numFmtId="196" formatCode="_-* #,##0_-;\-* #,##0_-;_-* &quot;-&quot;??_-;_-@_-"/>
    <numFmt numFmtId="197" formatCode="_(* #,##0,,_);_(&quot;–&quot;* #,##0,,_);_(* &quot;-&quot;_);_(@_)"/>
    <numFmt numFmtId="198" formatCode="_(* #,##0_);_(&quot;–&quot;* #,##0_);_(* &quot;-&quot;_);_(@_)"/>
    <numFmt numFmtId="199" formatCode="_-* #,##0.0\ \ \ \ _-;\-* #,##0.0_-;_-* &quot;&quot;\ \ \ \ _-;_-@_-"/>
    <numFmt numFmtId="200" formatCode="_-* #,##0.0_-;\-* #,##0.0_-;_-* &quot;-&quot;?_-;_-@_-"/>
  </numFmts>
  <fonts count="24">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u val="single"/>
      <sz val="9"/>
      <color indexed="36"/>
      <name val="Times New Roman"/>
      <family val="1"/>
    </font>
    <font>
      <sz val="11"/>
      <name val="標楷體"/>
      <family val="4"/>
    </font>
    <font>
      <sz val="16"/>
      <color indexed="8"/>
      <name val="標楷體"/>
      <family val="4"/>
    </font>
    <font>
      <sz val="16"/>
      <color indexed="8"/>
      <name val="Times New Roman"/>
      <family val="1"/>
    </font>
    <font>
      <sz val="9"/>
      <name val="細明體"/>
      <family val="3"/>
    </font>
    <font>
      <sz val="11"/>
      <color indexed="8"/>
      <name val="標楷體"/>
      <family val="4"/>
    </font>
    <font>
      <sz val="12"/>
      <color indexed="8"/>
      <name val="Times New Roman"/>
      <family val="1"/>
    </font>
    <font>
      <sz val="12"/>
      <color indexed="8"/>
      <name val="標楷體"/>
      <family val="4"/>
    </font>
    <font>
      <sz val="12"/>
      <name val="標楷體"/>
      <family val="4"/>
    </font>
    <font>
      <sz val="12"/>
      <color indexed="8"/>
      <name val="ARIAL"/>
      <family val="2"/>
    </font>
    <font>
      <b/>
      <sz val="12"/>
      <color indexed="8"/>
      <name val="標楷體"/>
      <family val="4"/>
    </font>
    <font>
      <b/>
      <sz val="12"/>
      <color indexed="8"/>
      <name val="Times New Roman"/>
      <family val="1"/>
    </font>
    <font>
      <b/>
      <sz val="12"/>
      <color indexed="8"/>
      <name val="ARIAL"/>
      <family val="2"/>
    </font>
    <font>
      <b/>
      <sz val="12"/>
      <name val="Times New Roman"/>
      <family val="1"/>
    </font>
    <font>
      <sz val="10"/>
      <color indexed="8"/>
      <name val="標楷體"/>
      <family val="4"/>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6">
    <xf numFmtId="0" fontId="0" fillId="0" borderId="0" xfId="0" applyAlignment="1">
      <alignment/>
    </xf>
    <xf numFmtId="0" fontId="12" fillId="0" borderId="0" xfId="19" applyFont="1" applyBorder="1" applyAlignment="1">
      <alignment horizontal="center" vertical="top"/>
      <protection/>
    </xf>
    <xf numFmtId="0" fontId="12" fillId="0" borderId="0" xfId="19" applyFont="1" applyBorder="1" applyAlignment="1">
      <alignment horizontal="center" vertical="top"/>
      <protection/>
    </xf>
    <xf numFmtId="0" fontId="5" fillId="0" borderId="0" xfId="19" applyFont="1">
      <alignment vertical="top"/>
      <protection/>
    </xf>
    <xf numFmtId="0" fontId="5" fillId="0" borderId="0" xfId="19" applyFont="1" applyBorder="1">
      <alignment vertical="top"/>
      <protection/>
    </xf>
    <xf numFmtId="0" fontId="14" fillId="0" borderId="0" xfId="19" applyFont="1" applyBorder="1" applyAlignment="1">
      <alignment horizontal="right"/>
      <protection/>
    </xf>
    <xf numFmtId="0" fontId="5" fillId="0" borderId="0" xfId="19" applyFont="1" applyBorder="1">
      <alignment vertical="top"/>
      <protection/>
    </xf>
    <xf numFmtId="0" fontId="16" fillId="0" borderId="2" xfId="19" applyFont="1" applyBorder="1" applyAlignment="1">
      <alignment horizontal="center" vertical="distributed"/>
      <protection/>
    </xf>
    <xf numFmtId="0" fontId="16" fillId="0" borderId="2" xfId="19" applyFont="1" applyBorder="1" applyAlignment="1">
      <alignment horizontal="center" vertical="center" wrapText="1"/>
      <protection/>
    </xf>
    <xf numFmtId="49" fontId="16" fillId="0" borderId="1" xfId="19" applyNumberFormat="1" applyFont="1" applyFill="1" applyBorder="1" applyAlignment="1">
      <alignment horizontal="center" vertical="center" wrapText="1"/>
      <protection/>
    </xf>
    <xf numFmtId="49" fontId="17" fillId="0" borderId="1" xfId="19" applyNumberFormat="1" applyFont="1" applyFill="1" applyBorder="1" applyAlignment="1">
      <alignment horizontal="center" vertical="center" wrapText="1"/>
      <protection/>
    </xf>
    <xf numFmtId="0" fontId="18" fillId="0" borderId="0" xfId="19" applyFont="1" applyBorder="1">
      <alignment vertical="top"/>
      <protection/>
    </xf>
    <xf numFmtId="0" fontId="18" fillId="0" borderId="0" xfId="19" applyFont="1">
      <alignment vertical="top"/>
      <protection/>
    </xf>
    <xf numFmtId="0" fontId="16" fillId="0" borderId="3" xfId="19" applyFont="1" applyBorder="1" applyAlignment="1">
      <alignment horizontal="center" vertical="distributed"/>
      <protection/>
    </xf>
    <xf numFmtId="0" fontId="16" fillId="0" borderId="3" xfId="19" applyFont="1" applyBorder="1" applyAlignment="1">
      <alignment horizontal="center" vertical="center" wrapText="1"/>
      <protection/>
    </xf>
    <xf numFmtId="0" fontId="19" fillId="0" borderId="1" xfId="19" applyFont="1" applyBorder="1" applyAlignment="1">
      <alignment horizontal="center" vertical="center" wrapText="1"/>
      <protection/>
    </xf>
    <xf numFmtId="3" fontId="20" fillId="0" borderId="1" xfId="19" applyNumberFormat="1" applyFont="1" applyBorder="1" applyAlignment="1">
      <alignment vertical="center"/>
      <protection/>
    </xf>
    <xf numFmtId="0" fontId="21" fillId="0" borderId="0" xfId="19" applyFont="1" applyBorder="1">
      <alignment vertical="top"/>
      <protection/>
    </xf>
    <xf numFmtId="0" fontId="21" fillId="0" borderId="0" xfId="19" applyFont="1">
      <alignment vertical="top"/>
      <protection/>
    </xf>
    <xf numFmtId="0" fontId="19" fillId="0" borderId="1" xfId="19" applyFont="1" applyBorder="1" applyAlignment="1">
      <alignment vertical="center" wrapText="1"/>
      <protection/>
    </xf>
    <xf numFmtId="0" fontId="21" fillId="0" borderId="0" xfId="19" applyFont="1" applyBorder="1" applyAlignment="1">
      <alignment vertical="center"/>
      <protection/>
    </xf>
    <xf numFmtId="0" fontId="21" fillId="0" borderId="0" xfId="19" applyFont="1" applyAlignment="1">
      <alignment vertical="center"/>
      <protection/>
    </xf>
    <xf numFmtId="0" fontId="16" fillId="0" borderId="1" xfId="19" applyFont="1" applyBorder="1" applyAlignment="1">
      <alignment vertical="center" wrapText="1"/>
      <protection/>
    </xf>
    <xf numFmtId="3" fontId="15" fillId="0" borderId="1" xfId="0" applyNumberFormat="1" applyFont="1" applyBorder="1" applyAlignment="1">
      <alignment vertical="center"/>
    </xf>
    <xf numFmtId="3" fontId="15" fillId="0" borderId="1" xfId="0" applyNumberFormat="1" applyFont="1" applyFill="1" applyBorder="1" applyAlignment="1">
      <alignment vertical="center"/>
    </xf>
    <xf numFmtId="3" fontId="15" fillId="0" borderId="1" xfId="19" applyNumberFormat="1" applyFont="1" applyBorder="1" applyAlignment="1">
      <alignment vertical="center"/>
      <protection/>
    </xf>
    <xf numFmtId="0" fontId="18" fillId="0" borderId="0" xfId="19" applyFont="1" applyBorder="1" applyAlignment="1">
      <alignment vertical="center"/>
      <protection/>
    </xf>
    <xf numFmtId="0" fontId="18" fillId="0" borderId="0" xfId="19" applyFont="1" applyAlignment="1">
      <alignment vertical="center"/>
      <protection/>
    </xf>
    <xf numFmtId="3" fontId="15" fillId="0" borderId="1" xfId="19" applyNumberFormat="1" applyFont="1" applyBorder="1" applyAlignment="1" quotePrefix="1">
      <alignment horizontal="right" vertical="center"/>
      <protection/>
    </xf>
    <xf numFmtId="3" fontId="20" fillId="0" borderId="1" xfId="19" applyNumberFormat="1" applyFont="1" applyBorder="1" applyAlignment="1">
      <alignment horizontal="right" vertical="center"/>
      <protection/>
    </xf>
    <xf numFmtId="181" fontId="7" fillId="0" borderId="1" xfId="0" applyNumberFormat="1" applyFont="1" applyFill="1" applyBorder="1" applyAlignment="1" applyProtection="1">
      <alignment horizontal="right" vertical="center"/>
      <protection/>
    </xf>
    <xf numFmtId="181" fontId="22" fillId="0" borderId="1" xfId="0" applyNumberFormat="1" applyFont="1" applyFill="1" applyBorder="1" applyAlignment="1" applyProtection="1">
      <alignment horizontal="right" vertical="center"/>
      <protection/>
    </xf>
    <xf numFmtId="182" fontId="20" fillId="0" borderId="1" xfId="19" applyNumberFormat="1" applyFont="1" applyBorder="1" applyAlignment="1">
      <alignment vertical="center"/>
      <protection/>
    </xf>
    <xf numFmtId="0" fontId="18" fillId="0" borderId="1" xfId="19" applyFont="1" applyBorder="1" applyAlignment="1">
      <alignment vertical="center"/>
      <protection/>
    </xf>
    <xf numFmtId="49" fontId="23" fillId="0" borderId="0" xfId="19" applyNumberFormat="1" applyFont="1" applyBorder="1" applyAlignment="1">
      <alignment horizontal="left" vertical="center" wrapText="1"/>
      <protection/>
    </xf>
    <xf numFmtId="0" fontId="18" fillId="0" borderId="0" xfId="19" applyFont="1" applyBorder="1" applyAlignment="1">
      <alignment vertical="center"/>
      <protection/>
    </xf>
    <xf numFmtId="0" fontId="23" fillId="0" borderId="0" xfId="19" applyFont="1" applyBorder="1" applyAlignment="1">
      <alignment vertical="center"/>
      <protection/>
    </xf>
    <xf numFmtId="3" fontId="20" fillId="0" borderId="0" xfId="19" applyNumberFormat="1" applyFont="1" applyBorder="1" applyAlignment="1">
      <alignment vertical="center"/>
      <protection/>
    </xf>
    <xf numFmtId="0" fontId="21" fillId="0" borderId="0" xfId="19" applyFont="1" applyBorder="1" applyAlignment="1">
      <alignment vertical="center"/>
      <protection/>
    </xf>
    <xf numFmtId="49" fontId="23" fillId="0" borderId="0" xfId="19" applyNumberFormat="1" applyFont="1" applyBorder="1" applyAlignment="1">
      <alignment horizontal="left" vertical="center"/>
      <protection/>
    </xf>
    <xf numFmtId="49" fontId="23" fillId="0" borderId="0" xfId="19" applyNumberFormat="1" applyFont="1" applyBorder="1" applyAlignment="1">
      <alignment horizontal="left" vertical="center" wrapText="1"/>
      <protection/>
    </xf>
    <xf numFmtId="49" fontId="23" fillId="0" borderId="0" xfId="19" applyNumberFormat="1" applyFont="1" applyBorder="1" applyAlignment="1">
      <alignment horizontal="left" vertical="top" wrapText="1"/>
      <protection/>
    </xf>
    <xf numFmtId="49" fontId="23" fillId="0" borderId="0" xfId="19" applyNumberFormat="1" applyFont="1" applyBorder="1" applyAlignment="1">
      <alignment horizontal="left" vertical="top" wrapText="1"/>
      <protection/>
    </xf>
    <xf numFmtId="0" fontId="5" fillId="0" borderId="0" xfId="19" applyAlignment="1">
      <alignment vertical="top"/>
      <protection/>
    </xf>
    <xf numFmtId="0" fontId="5" fillId="0" borderId="0" xfId="19">
      <alignment vertical="top"/>
      <protection/>
    </xf>
    <xf numFmtId="0" fontId="5" fillId="0" borderId="0" xfId="19" applyAlignment="1">
      <alignment horizontal="righ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Comma" xfId="20"/>
    <cellStyle name="Comma [0]" xfId="21"/>
    <cellStyle name="Followed Hyperlink" xfId="22"/>
    <cellStyle name="Percent" xfId="23"/>
    <cellStyle name="Currency" xfId="24"/>
    <cellStyle name="Currency [0]" xfId="25"/>
    <cellStyle name="貨幣[0]_A-DET07" xfId="26"/>
    <cellStyle name="Hyperlink" xfId="27"/>
    <cellStyle name="隨後的超連結"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data2\0&#26412;&#24180;&#24230;&#31243;&#24335;\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Fdata2\0&#26412;&#24180;&#24230;&#31243;&#24335;\&#36001;&#21209;&#25688;&#35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90&#20661;&#21209;&#39192;&#38989;&#22294;&#21312;\88Month\kai1\mon88\8708\87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90&#20661;&#21209;&#39192;&#38989;&#22294;&#21312;\88Month\88data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資本支出－報院"/>
      <sheetName val="收支總"/>
      <sheetName val="DAT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88分類總表"/>
      <sheetName val="87分類總表"/>
      <sheetName val="9月主管"/>
      <sheetName val="機關明細"/>
      <sheetName val="88以前保留"/>
      <sheetName val="88總表"/>
      <sheetName val="87總表 "/>
      <sheetName val="主管巨集"/>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4"/>
  </sheetPr>
  <dimension ref="A1:F35"/>
  <sheetViews>
    <sheetView showGridLines="0" tabSelected="1" zoomScaleSheetLayoutView="100" workbookViewId="0" topLeftCell="A1">
      <pane xSplit="1" ySplit="4" topLeftCell="B5" activePane="bottomRight" state="frozen"/>
      <selection pane="topLeft" activeCell="A48" sqref="A48"/>
      <selection pane="topRight" activeCell="A48" sqref="A48"/>
      <selection pane="bottomLeft" activeCell="A48" sqref="A48"/>
      <selection pane="bottomRight" activeCell="B14" sqref="B14"/>
    </sheetView>
  </sheetViews>
  <sheetFormatPr defaultColWidth="9.00390625" defaultRowHeight="16.5"/>
  <cols>
    <col min="1" max="1" width="48.25390625" style="44" customWidth="1"/>
    <col min="2" max="4" width="22.50390625" style="44" customWidth="1"/>
    <col min="5" max="5" width="22.50390625" style="45" customWidth="1"/>
    <col min="6" max="16384" width="5.875" style="44" customWidth="1"/>
  </cols>
  <sheetData>
    <row r="1" spans="1:5" s="3" customFormat="1" ht="26.25" customHeight="1">
      <c r="A1" s="1" t="s">
        <v>7</v>
      </c>
      <c r="B1" s="2"/>
      <c r="C1" s="2"/>
      <c r="D1" s="2"/>
      <c r="E1" s="2"/>
    </row>
    <row r="2" spans="3:6" s="3" customFormat="1" ht="15.75" customHeight="1">
      <c r="C2" s="4"/>
      <c r="D2" s="4"/>
      <c r="E2" s="5" t="s">
        <v>0</v>
      </c>
      <c r="F2" s="6"/>
    </row>
    <row r="3" spans="1:6" s="12" customFormat="1" ht="22.5" customHeight="1">
      <c r="A3" s="7" t="s">
        <v>8</v>
      </c>
      <c r="B3" s="8" t="s">
        <v>9</v>
      </c>
      <c r="C3" s="9" t="s">
        <v>10</v>
      </c>
      <c r="D3" s="9" t="s">
        <v>11</v>
      </c>
      <c r="E3" s="10" t="s">
        <v>12</v>
      </c>
      <c r="F3" s="11"/>
    </row>
    <row r="4" spans="1:6" s="12" customFormat="1" ht="51.75" customHeight="1">
      <c r="A4" s="13"/>
      <c r="B4" s="14"/>
      <c r="C4" s="9"/>
      <c r="D4" s="9"/>
      <c r="E4" s="10"/>
      <c r="F4" s="11"/>
    </row>
    <row r="5" spans="1:6" s="18" customFormat="1" ht="19.5" customHeight="1">
      <c r="A5" s="15" t="s">
        <v>13</v>
      </c>
      <c r="B5" s="16">
        <f>B6+B8+B14+B20+B28+B30</f>
        <v>113908</v>
      </c>
      <c r="C5" s="16">
        <f>C6+C8+C14+C20+C28+C30</f>
        <v>186785</v>
      </c>
      <c r="D5" s="16">
        <f>D6+D8+D14+D20+D28+D30</f>
        <v>72877</v>
      </c>
      <c r="E5" s="16">
        <v>63.97833625001385</v>
      </c>
      <c r="F5" s="17"/>
    </row>
    <row r="6" spans="1:6" s="21" customFormat="1" ht="22.5" customHeight="1">
      <c r="A6" s="19" t="s">
        <v>1</v>
      </c>
      <c r="B6" s="16">
        <f>B7</f>
        <v>123148</v>
      </c>
      <c r="C6" s="16">
        <f>C7</f>
        <v>227249</v>
      </c>
      <c r="D6" s="16">
        <f>D7</f>
        <v>104101</v>
      </c>
      <c r="E6" s="16">
        <f>E7</f>
        <v>84.53339114709341</v>
      </c>
      <c r="F6" s="20"/>
    </row>
    <row r="7" spans="1:6" s="27" customFormat="1" ht="22.5" customHeight="1">
      <c r="A7" s="22" t="s">
        <v>2</v>
      </c>
      <c r="B7" s="23">
        <v>123148</v>
      </c>
      <c r="C7" s="24">
        <v>227249</v>
      </c>
      <c r="D7" s="25">
        <f>C7-B7</f>
        <v>104101</v>
      </c>
      <c r="E7" s="25">
        <v>84.53339114709341</v>
      </c>
      <c r="F7" s="26"/>
    </row>
    <row r="8" spans="1:6" s="21" customFormat="1" ht="22.5" customHeight="1">
      <c r="A8" s="19" t="s">
        <v>3</v>
      </c>
      <c r="B8" s="16">
        <f>SUM(B9:B13)</f>
        <v>-32737</v>
      </c>
      <c r="C8" s="16">
        <f>SUM(C9:C13)</f>
        <v>-69403</v>
      </c>
      <c r="D8" s="16">
        <f>SUM(D9:D13)</f>
        <v>-36666</v>
      </c>
      <c r="E8" s="16">
        <v>112.00249928354718</v>
      </c>
      <c r="F8" s="20"/>
    </row>
    <row r="9" spans="1:6" s="27" customFormat="1" ht="22.5" customHeight="1">
      <c r="A9" s="22" t="s">
        <v>4</v>
      </c>
      <c r="B9" s="23">
        <v>4164</v>
      </c>
      <c r="C9" s="23">
        <v>5506</v>
      </c>
      <c r="D9" s="25">
        <f>C9-B9</f>
        <v>1342</v>
      </c>
      <c r="E9" s="25">
        <v>32.231312716017015</v>
      </c>
      <c r="F9" s="26"/>
    </row>
    <row r="10" spans="1:6" s="27" customFormat="1" ht="22.5" customHeight="1">
      <c r="A10" s="22" t="s">
        <v>14</v>
      </c>
      <c r="B10" s="23">
        <v>10146</v>
      </c>
      <c r="C10" s="23">
        <v>-32429</v>
      </c>
      <c r="D10" s="25">
        <f>C10-B10</f>
        <v>-42575</v>
      </c>
      <c r="E10" s="25">
        <v>-419.6432434369088</v>
      </c>
      <c r="F10" s="26"/>
    </row>
    <row r="11" spans="1:6" s="27" customFormat="1" ht="22.5" customHeight="1">
      <c r="A11" s="22" t="s">
        <v>15</v>
      </c>
      <c r="B11" s="24">
        <v>-47588</v>
      </c>
      <c r="C11" s="23">
        <v>-43300</v>
      </c>
      <c r="D11" s="25">
        <f>C11-B11</f>
        <v>4288</v>
      </c>
      <c r="E11" s="25">
        <v>-9.009985597717826</v>
      </c>
      <c r="F11" s="26"/>
    </row>
    <row r="12" spans="1:6" s="27" customFormat="1" ht="22.5" customHeight="1">
      <c r="A12" s="22" t="s">
        <v>16</v>
      </c>
      <c r="B12" s="23">
        <v>920</v>
      </c>
      <c r="C12" s="23">
        <v>1133</v>
      </c>
      <c r="D12" s="25">
        <f>C12-B12</f>
        <v>213</v>
      </c>
      <c r="E12" s="25">
        <v>23.107324771535644</v>
      </c>
      <c r="F12" s="26"/>
    </row>
    <row r="13" spans="1:6" s="27" customFormat="1" ht="22.5" customHeight="1">
      <c r="A13" s="22" t="s">
        <v>17</v>
      </c>
      <c r="B13" s="23">
        <v>-379</v>
      </c>
      <c r="C13" s="23">
        <v>-313</v>
      </c>
      <c r="D13" s="25">
        <f>C13-B13</f>
        <v>66</v>
      </c>
      <c r="E13" s="25">
        <v>-17.525958074525967</v>
      </c>
      <c r="F13" s="26"/>
    </row>
    <row r="14" spans="1:6" s="21" customFormat="1" ht="22.5" customHeight="1">
      <c r="A14" s="19" t="s">
        <v>5</v>
      </c>
      <c r="B14" s="16">
        <f>SUM(B15:B19)</f>
        <v>18818</v>
      </c>
      <c r="C14" s="16">
        <f>SUM(C15:C19)</f>
        <v>21280</v>
      </c>
      <c r="D14" s="16">
        <f>SUM(D15:D19)</f>
        <v>2462</v>
      </c>
      <c r="E14" s="16">
        <v>13.081839804842687</v>
      </c>
      <c r="F14" s="20"/>
    </row>
    <row r="15" spans="1:6" s="21" customFormat="1" ht="22.5" customHeight="1">
      <c r="A15" s="22" t="s">
        <v>18</v>
      </c>
      <c r="B15" s="23">
        <v>386</v>
      </c>
      <c r="C15" s="23">
        <v>353</v>
      </c>
      <c r="D15" s="25">
        <f>C15-B15</f>
        <v>-33</v>
      </c>
      <c r="E15" s="28">
        <v>-8.57842340867105</v>
      </c>
      <c r="F15" s="20"/>
    </row>
    <row r="16" spans="1:6" s="27" customFormat="1" ht="22.5" customHeight="1">
      <c r="A16" s="22" t="s">
        <v>19</v>
      </c>
      <c r="B16" s="23">
        <v>3554</v>
      </c>
      <c r="C16" s="23">
        <v>4063</v>
      </c>
      <c r="D16" s="25">
        <f>C16-B16</f>
        <v>509</v>
      </c>
      <c r="E16" s="23">
        <v>14.330040593978616</v>
      </c>
      <c r="F16" s="26"/>
    </row>
    <row r="17" spans="1:6" s="27" customFormat="1" ht="22.5" customHeight="1">
      <c r="A17" s="22" t="s">
        <v>20</v>
      </c>
      <c r="B17" s="24">
        <v>6907</v>
      </c>
      <c r="C17" s="23">
        <v>8834</v>
      </c>
      <c r="D17" s="25">
        <f>C17-B17</f>
        <v>1927</v>
      </c>
      <c r="E17" s="23">
        <v>27.899831577146028</v>
      </c>
      <c r="F17" s="26"/>
    </row>
    <row r="18" spans="1:6" s="27" customFormat="1" ht="22.5" customHeight="1">
      <c r="A18" s="22" t="s">
        <v>21</v>
      </c>
      <c r="B18" s="23">
        <v>83</v>
      </c>
      <c r="C18" s="23">
        <v>109</v>
      </c>
      <c r="D18" s="25">
        <f>C18-B18</f>
        <v>26</v>
      </c>
      <c r="E18" s="23">
        <v>31.387076831325295</v>
      </c>
      <c r="F18" s="26"/>
    </row>
    <row r="19" spans="1:6" s="27" customFormat="1" ht="22.5" customHeight="1">
      <c r="A19" s="22" t="s">
        <v>22</v>
      </c>
      <c r="B19" s="23">
        <v>7888</v>
      </c>
      <c r="C19" s="23">
        <v>7921</v>
      </c>
      <c r="D19" s="25">
        <f>C19-B19</f>
        <v>33</v>
      </c>
      <c r="E19" s="23">
        <v>0.4123045146984709</v>
      </c>
      <c r="F19" s="26"/>
    </row>
    <row r="20" spans="1:6" s="21" customFormat="1" ht="19.5" customHeight="1">
      <c r="A20" s="19" t="s">
        <v>6</v>
      </c>
      <c r="B20" s="16">
        <f>SUM(B21:B27)</f>
        <v>4679</v>
      </c>
      <c r="C20" s="16">
        <f>SUM(C21:C27)</f>
        <v>7659</v>
      </c>
      <c r="D20" s="16">
        <f>SUM(D21:D27)</f>
        <v>2980</v>
      </c>
      <c r="E20" s="29">
        <v>63.692349001579686</v>
      </c>
      <c r="F20" s="20"/>
    </row>
    <row r="21" spans="1:6" s="27" customFormat="1" ht="22.5" customHeight="1">
      <c r="A21" s="22" t="s">
        <v>23</v>
      </c>
      <c r="B21" s="23">
        <v>7981</v>
      </c>
      <c r="C21" s="23">
        <v>8809</v>
      </c>
      <c r="D21" s="25">
        <f aca="true" t="shared" si="0" ref="D21:D27">C21-B21</f>
        <v>828</v>
      </c>
      <c r="E21" s="25">
        <v>10.379776546444832</v>
      </c>
      <c r="F21" s="26"/>
    </row>
    <row r="22" spans="1:6" s="27" customFormat="1" ht="19.5" customHeight="1">
      <c r="A22" s="22" t="s">
        <v>24</v>
      </c>
      <c r="B22" s="23">
        <v>-9737</v>
      </c>
      <c r="C22" s="23">
        <v>-10225</v>
      </c>
      <c r="D22" s="25">
        <f t="shared" si="0"/>
        <v>-488</v>
      </c>
      <c r="E22" s="25">
        <v>5.013255957495012</v>
      </c>
      <c r="F22" s="26"/>
    </row>
    <row r="23" spans="1:6" s="27" customFormat="1" ht="19.5" customHeight="1">
      <c r="A23" s="22" t="s">
        <v>25</v>
      </c>
      <c r="B23" s="23">
        <v>514</v>
      </c>
      <c r="C23" s="23">
        <v>823</v>
      </c>
      <c r="D23" s="25">
        <f t="shared" si="0"/>
        <v>309</v>
      </c>
      <c r="E23" s="23">
        <v>60.14782140967381</v>
      </c>
      <c r="F23" s="26"/>
    </row>
    <row r="24" spans="1:6" s="27" customFormat="1" ht="19.5" customHeight="1">
      <c r="A24" s="22" t="s">
        <v>26</v>
      </c>
      <c r="B24" s="23">
        <v>1305</v>
      </c>
      <c r="C24" s="23">
        <v>1723</v>
      </c>
      <c r="D24" s="25">
        <f t="shared" si="0"/>
        <v>418</v>
      </c>
      <c r="E24" s="23">
        <v>31.96862178530495</v>
      </c>
      <c r="F24" s="26"/>
    </row>
    <row r="25" spans="1:6" s="27" customFormat="1" ht="19.5" customHeight="1">
      <c r="A25" s="22" t="s">
        <v>27</v>
      </c>
      <c r="B25" s="23">
        <v>3006</v>
      </c>
      <c r="C25" s="23">
        <v>3421</v>
      </c>
      <c r="D25" s="25">
        <f t="shared" si="0"/>
        <v>415</v>
      </c>
      <c r="E25" s="23">
        <v>13.794299239053597</v>
      </c>
      <c r="F25" s="26"/>
    </row>
    <row r="26" spans="1:6" s="27" customFormat="1" ht="19.5" customHeight="1">
      <c r="A26" s="22" t="s">
        <v>28</v>
      </c>
      <c r="B26" s="23">
        <v>89</v>
      </c>
      <c r="C26" s="23">
        <v>108</v>
      </c>
      <c r="D26" s="25">
        <f t="shared" si="0"/>
        <v>19</v>
      </c>
      <c r="E26" s="23">
        <v>21.11185349079076</v>
      </c>
      <c r="F26" s="26"/>
    </row>
    <row r="27" spans="1:6" s="27" customFormat="1" ht="19.5" customHeight="1">
      <c r="A27" s="22" t="s">
        <v>29</v>
      </c>
      <c r="B27" s="23">
        <v>1521</v>
      </c>
      <c r="C27" s="23">
        <v>3000</v>
      </c>
      <c r="D27" s="25">
        <f t="shared" si="0"/>
        <v>1479</v>
      </c>
      <c r="E27" s="25">
        <v>97.31502824219697</v>
      </c>
      <c r="F27" s="26"/>
    </row>
    <row r="28" spans="1:6" s="21" customFormat="1" ht="19.5" customHeight="1">
      <c r="A28" s="19" t="s">
        <v>30</v>
      </c>
      <c r="B28" s="30"/>
      <c r="C28" s="31"/>
      <c r="D28" s="31"/>
      <c r="E28" s="31"/>
      <c r="F28" s="20"/>
    </row>
    <row r="29" spans="1:6" s="27" customFormat="1" ht="19.5" customHeight="1">
      <c r="A29" s="22" t="s">
        <v>31</v>
      </c>
      <c r="B29" s="30"/>
      <c r="C29" s="30"/>
      <c r="D29" s="30"/>
      <c r="E29" s="30"/>
      <c r="F29" s="26"/>
    </row>
    <row r="30" spans="1:6" s="21" customFormat="1" ht="19.5" customHeight="1">
      <c r="A30" s="19" t="s">
        <v>32</v>
      </c>
      <c r="B30" s="32">
        <f>B31</f>
        <v>0</v>
      </c>
      <c r="C30" s="32">
        <f>C31</f>
        <v>0</v>
      </c>
      <c r="D30" s="32">
        <f>D31</f>
        <v>0</v>
      </c>
      <c r="E30" s="32">
        <f>E31</f>
        <v>0</v>
      </c>
      <c r="F30" s="20"/>
    </row>
    <row r="31" spans="1:6" s="27" customFormat="1" ht="20.25" customHeight="1">
      <c r="A31" s="22" t="s">
        <v>33</v>
      </c>
      <c r="B31" s="33"/>
      <c r="C31" s="33"/>
      <c r="D31" s="30"/>
      <c r="E31" s="33"/>
      <c r="F31" s="26"/>
    </row>
    <row r="32" spans="1:5" s="35" customFormat="1" ht="24.75" customHeight="1">
      <c r="A32" s="34" t="s">
        <v>34</v>
      </c>
      <c r="B32" s="34"/>
      <c r="C32" s="34"/>
      <c r="D32" s="34"/>
      <c r="E32" s="34"/>
    </row>
    <row r="33" spans="1:5" s="38" customFormat="1" ht="12.75" customHeight="1">
      <c r="A33" s="36" t="s">
        <v>35</v>
      </c>
      <c r="B33" s="37"/>
      <c r="C33" s="37"/>
      <c r="D33" s="37"/>
      <c r="E33" s="37"/>
    </row>
    <row r="34" spans="1:5" s="35" customFormat="1" ht="12.75" customHeight="1">
      <c r="A34" s="39" t="s">
        <v>36</v>
      </c>
      <c r="B34" s="40"/>
      <c r="C34" s="40"/>
      <c r="D34" s="40"/>
      <c r="E34" s="40"/>
    </row>
    <row r="35" spans="1:5" s="43" customFormat="1" ht="30.75" customHeight="1">
      <c r="A35" s="41" t="s">
        <v>37</v>
      </c>
      <c r="B35" s="42"/>
      <c r="C35" s="42"/>
      <c r="D35" s="42"/>
      <c r="E35" s="42"/>
    </row>
  </sheetData>
  <mergeCells count="8">
    <mergeCell ref="A35:E35"/>
    <mergeCell ref="A1:E1"/>
    <mergeCell ref="A3:A4"/>
    <mergeCell ref="A32:E32"/>
    <mergeCell ref="B3:B4"/>
    <mergeCell ref="C3:C4"/>
    <mergeCell ref="D3:D4"/>
    <mergeCell ref="E3:E4"/>
  </mergeCells>
  <printOptions horizontalCentered="1"/>
  <pageMargins left="0.1968503937007874" right="0.1968503937007874" top="0.7874015748031497" bottom="0.5118110236220472" header="0.5905511811023623" footer="0.31496062992125984"/>
  <pageSetup firstPageNumber="13" useFirstPageNumber="1" horizontalDpi="600" verticalDpi="600" orientation="landscape" paperSize="9" scale="90" r:id="rId1"/>
  <headerFooter alignWithMargins="0">
    <oddHeader>&amp;L&amp;"標楷體,標準"&amp;17附表&amp;"Times New Roman,標準"4</oddHeader>
    <oddFooter>&amp;C&amp;"Times New Roman,標準"&amp;13&amp;P</oddFooter>
  </headerFooter>
  <rowBreaks count="1" manualBreakCount="1">
    <brk id="2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chin2593</dc:creator>
  <cp:keywords/>
  <dc:description/>
  <cp:lastModifiedBy>chin2593</cp:lastModifiedBy>
  <dcterms:created xsi:type="dcterms:W3CDTF">2012-07-18T01:34:05Z</dcterms:created>
  <dcterms:modified xsi:type="dcterms:W3CDTF">2012-07-18T01:34:27Z</dcterms:modified>
  <cp:category/>
  <cp:version/>
  <cp:contentType/>
  <cp:contentStatus/>
</cp:coreProperties>
</file>