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歲出總併" sheetId="1" r:id="rId1"/>
    <sheet name="擴大出經" sheetId="2" state="hidden" r:id="rId2"/>
    <sheet name="擴大出資" sheetId="3" state="hidden" r:id="rId3"/>
    <sheet name="歲出總資" sheetId="4" r:id="rId4"/>
    <sheet name="歲出明細" sheetId="5" r:id="rId5"/>
  </sheets>
  <definedNames>
    <definedName name="_xlnm.Print_Area" localSheetId="4">'歲出明細'!$A$1:$P$123</definedName>
    <definedName name="_xlnm.Print_Area" localSheetId="0">'歲出總併'!$A$1:$P$37</definedName>
    <definedName name="_xlnm.Print_Area" localSheetId="3">'歲出總資'!$A$1:$P$36</definedName>
    <definedName name="_xlnm.Print_Area" localSheetId="1">'擴大出經'!$A$1:$P$60</definedName>
    <definedName name="_xlnm.Print_Area" localSheetId="2">'擴大出資'!$A$1:$P$60</definedName>
    <definedName name="_xlnm.Print_Titles" localSheetId="4">'歲出明細'!$1:$6</definedName>
    <definedName name="_xlnm.Print_Titles" localSheetId="0">'歲出總併'!$1:$7</definedName>
    <definedName name="_xlnm.Print_Titles" localSheetId="3">'歲出總資'!$1:$6</definedName>
    <definedName name="_xlnm.Print_Titles" localSheetId="1">'擴大出經'!$1:$7</definedName>
    <definedName name="_xlnm.Print_Titles" localSheetId="2">'擴大出資'!$1:$7</definedName>
  </definedNames>
  <calcPr fullCalcOnLoad="1"/>
</workbook>
</file>

<file path=xl/sharedStrings.xml><?xml version="1.0" encoding="utf-8"?>
<sst xmlns="http://schemas.openxmlformats.org/spreadsheetml/2006/main" count="355" uniqueCount="153">
  <si>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</si>
  <si>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</si>
  <si>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</si>
  <si>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</si>
  <si>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</si>
  <si>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</si>
  <si>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</si>
  <si>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</si>
  <si>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</si>
  <si>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</si>
  <si>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</si>
  <si>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</si>
  <si>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</si>
  <si>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</si>
  <si>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</si>
  <si>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</si>
  <si>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</si>
  <si>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</si>
  <si>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</si>
  <si>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</si>
  <si>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</si>
  <si>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</si>
  <si>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</si>
  <si>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</si>
  <si>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</si>
  <si>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</si>
  <si>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</si>
  <si>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</si>
  <si>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</si>
  <si>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</si>
  <si>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</si>
  <si>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</si>
  <si>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</si>
  <si>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</si>
  <si>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</si>
  <si>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</si>
  <si>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</si>
  <si>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</si>
  <si>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</si>
  <si>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</si>
  <si>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</si>
  <si>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</si>
  <si>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</si>
  <si>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</si>
  <si>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</si>
  <si>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</si>
  <si>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</si>
  <si>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</si>
  <si>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</si>
  <si>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</si>
  <si>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</si>
  <si>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</si>
  <si>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</si>
  <si>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</si>
  <si>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</si>
  <si>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</si>
  <si>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</si>
  <si>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</si>
  <si>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</si>
  <si>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</si>
  <si>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</si>
  <si>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</si>
  <si>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</si>
  <si>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</si>
  <si>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</si>
  <si>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</si>
  <si>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</si>
  <si>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</si>
  <si>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</si>
  <si>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</si>
  <si>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</si>
  <si>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</si>
  <si>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</si>
  <si>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</si>
  <si>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</si>
  <si>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</si>
  <si>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</si>
  <si>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</si>
  <si>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</si>
  <si>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</si>
  <si>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</si>
  <si>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</si>
  <si>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</si>
  <si>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</si>
  <si>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</si>
  <si>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</si>
  <si>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</si>
  <si>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</si>
  <si>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</si>
  <si>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</si>
  <si>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</si>
  <si>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</si>
  <si>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</si>
  <si>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</si>
  <si>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</si>
  <si>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</si>
  <si>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</si>
  <si>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</si>
  <si>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</si>
  <si>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</si>
  <si>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</si>
  <si>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</si>
  <si>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</si>
  <si>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</si>
  <si>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</si>
  <si>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</si>
  <si>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</si>
  <si>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</si>
  <si>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國立故宮博物院</t>
  </si>
  <si>
    <t>文化建設委員會及所屬</t>
  </si>
  <si>
    <t>內政部主管</t>
  </si>
  <si>
    <t>經資小計</t>
  </si>
  <si>
    <t>經常門</t>
  </si>
  <si>
    <t>資本門</t>
  </si>
  <si>
    <t>營建署及所屬</t>
  </si>
  <si>
    <t>污水下水道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</si>
  <si>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</si>
  <si>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</si>
  <si>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</si>
  <si>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</si>
  <si>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</si>
  <si>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</si>
  <si>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</si>
  <si>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</si>
  <si>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</si>
  <si>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</si>
  <si>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</si>
  <si>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</si>
  <si>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</si>
  <si>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教育部主管</t>
  </si>
  <si>
    <t>經濟部主管</t>
  </si>
  <si>
    <t>交通部主管</t>
  </si>
  <si>
    <t>教育部主管</t>
  </si>
  <si>
    <t>交通部主管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</si>
  <si>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</si>
  <si>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</si>
  <si>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</si>
  <si>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</si>
  <si>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</si>
  <si>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</si>
  <si>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</si>
  <si>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</si>
  <si>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資本門</t>
  </si>
  <si>
    <t>高等教育</t>
  </si>
  <si>
    <t>頂尖大學及研究中心</t>
  </si>
  <si>
    <t>國際藝術及流行音樂中心</t>
  </si>
  <si>
    <t>臺灣歷史文化風貌保存</t>
  </si>
  <si>
    <t>Ｍ臺灣計畫─寬頻管道建置</t>
  </si>
  <si>
    <t>Ｍ台灣計畫－行動台灣應用推動</t>
  </si>
  <si>
    <t>營業基金－台灣鐵路管理局</t>
  </si>
  <si>
    <t>台鐵捷運化</t>
  </si>
  <si>
    <t>台鐵立體化及支線功能化</t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</si>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</sst>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2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0" fontId="11" fillId="0" borderId="6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8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1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180" fontId="12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2" xfId="15" applyNumberFormat="1" applyFont="1" applyBorder="1" applyAlignment="1">
      <alignment horizontal="left" wrapText="1"/>
    </xf>
    <xf numFmtId="49" fontId="22" fillId="0" borderId="2" xfId="15" applyNumberFormat="1" applyFont="1" applyBorder="1" applyAlignment="1">
      <alignment horizontal="left" wrapText="1"/>
    </xf>
    <xf numFmtId="49" fontId="0" fillId="0" borderId="2" xfId="15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15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49" fontId="24" fillId="0" borderId="13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11" fillId="0" borderId="14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2" xfId="15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" xfId="0" applyFont="1" applyBorder="1" applyAlignment="1">
      <alignment vertical="center"/>
    </xf>
    <xf numFmtId="180" fontId="11" fillId="0" borderId="2" xfId="0" applyNumberFormat="1" applyFont="1" applyBorder="1" applyAlignment="1">
      <alignment horizontal="right" vertical="top"/>
    </xf>
    <xf numFmtId="180" fontId="11" fillId="0" borderId="1" xfId="0" applyNumberFormat="1" applyFont="1" applyBorder="1" applyAlignment="1">
      <alignment horizontal="right" vertical="top"/>
    </xf>
    <xf numFmtId="180" fontId="11" fillId="0" borderId="7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2" fillId="0" borderId="2" xfId="15" applyNumberFormat="1" applyFont="1" applyBorder="1" applyAlignment="1">
      <alignment horizontal="left" vertical="top" wrapText="1"/>
    </xf>
    <xf numFmtId="49" fontId="0" fillId="0" borderId="2" xfId="15" applyNumberFormat="1" applyFont="1" applyBorder="1" applyAlignment="1">
      <alignment horizontal="left" vertical="top" wrapText="1"/>
    </xf>
    <xf numFmtId="180" fontId="12" fillId="0" borderId="2" xfId="0" applyNumberFormat="1" applyFont="1" applyBorder="1" applyAlignment="1">
      <alignment horizontal="right" vertical="top"/>
    </xf>
    <xf numFmtId="180" fontId="12" fillId="0" borderId="1" xfId="0" applyNumberFormat="1" applyFont="1" applyBorder="1" applyAlignment="1">
      <alignment horizontal="right" vertical="top"/>
    </xf>
    <xf numFmtId="180" fontId="12" fillId="0" borderId="7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2" xfId="15" applyNumberFormat="1" applyFont="1" applyFill="1" applyBorder="1" applyAlignment="1">
      <alignment horizontal="left" vertical="top" wrapText="1"/>
    </xf>
    <xf numFmtId="180" fontId="12" fillId="0" borderId="2" xfId="0" applyNumberFormat="1" applyFont="1" applyFill="1" applyBorder="1" applyAlignment="1">
      <alignment horizontal="right" vertical="top"/>
    </xf>
    <xf numFmtId="180" fontId="12" fillId="0" borderId="1" xfId="0" applyNumberFormat="1" applyFont="1" applyFill="1" applyBorder="1" applyAlignment="1">
      <alignment horizontal="right" vertical="top"/>
    </xf>
    <xf numFmtId="180" fontId="12" fillId="0" borderId="7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16" xfId="15" applyNumberFormat="1" applyFont="1" applyFill="1" applyBorder="1" applyAlignment="1">
      <alignment horizontal="left" vertical="top" wrapText="1"/>
    </xf>
    <xf numFmtId="180" fontId="12" fillId="0" borderId="16" xfId="0" applyNumberFormat="1" applyFont="1" applyFill="1" applyBorder="1" applyAlignment="1">
      <alignment horizontal="right" vertical="top"/>
    </xf>
    <xf numFmtId="180" fontId="12" fillId="0" borderId="17" xfId="0" applyNumberFormat="1" applyFont="1" applyFill="1" applyBorder="1" applyAlignment="1">
      <alignment horizontal="right" vertical="top"/>
    </xf>
    <xf numFmtId="180" fontId="12" fillId="0" borderId="18" xfId="0" applyNumberFormat="1" applyFont="1" applyFill="1" applyBorder="1" applyAlignment="1">
      <alignment horizontal="right" vertical="top"/>
    </xf>
    <xf numFmtId="49" fontId="25" fillId="2" borderId="2" xfId="15" applyNumberFormat="1" applyFont="1" applyFill="1" applyBorder="1" applyAlignment="1">
      <alignment horizontal="left" vertical="top" wrapText="1"/>
    </xf>
    <xf numFmtId="0" fontId="26" fillId="2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2" fillId="0" borderId="2" xfId="15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2" xfId="15" applyNumberFormat="1" applyFont="1" applyFill="1" applyBorder="1" applyAlignment="1">
      <alignment horizontal="left" wrapText="1"/>
    </xf>
    <xf numFmtId="49" fontId="0" fillId="0" borderId="2" xfId="15" applyNumberFormat="1" applyFont="1" applyFill="1" applyBorder="1" applyAlignment="1">
      <alignment horizontal="left" wrapText="1"/>
    </xf>
    <xf numFmtId="180" fontId="12" fillId="0" borderId="2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0" fillId="0" borderId="16" xfId="15" applyNumberFormat="1" applyFont="1" applyFill="1" applyBorder="1" applyAlignment="1">
      <alignment horizontal="left" wrapText="1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2" fillId="0" borderId="19" xfId="15" applyNumberFormat="1" applyFont="1" applyFill="1" applyBorder="1" applyAlignment="1">
      <alignment horizontal="left" wrapText="1"/>
    </xf>
    <xf numFmtId="180" fontId="11" fillId="0" borderId="19" xfId="0" applyNumberFormat="1" applyFont="1" applyFill="1" applyBorder="1" applyAlignment="1">
      <alignment horizontal="right" vertical="center"/>
    </xf>
    <xf numFmtId="49" fontId="23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15" applyNumberFormat="1" applyFont="1" applyFill="1" applyBorder="1" applyAlignment="1">
      <alignment horizontal="left" wrapText="1"/>
    </xf>
    <xf numFmtId="49" fontId="24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3" fillId="0" borderId="2" xfId="15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25" fillId="2" borderId="1" xfId="0" applyFont="1" applyFill="1" applyBorder="1" applyAlignment="1">
      <alignment horizontal="center" vertical="top"/>
    </xf>
    <xf numFmtId="0" fontId="25" fillId="2" borderId="2" xfId="0" applyFont="1" applyFill="1" applyBorder="1" applyAlignment="1">
      <alignment horizontal="center" vertical="top"/>
    </xf>
    <xf numFmtId="180" fontId="26" fillId="2" borderId="2" xfId="0" applyNumberFormat="1" applyFont="1" applyFill="1" applyBorder="1" applyAlignment="1">
      <alignment horizontal="right" vertical="top"/>
    </xf>
    <xf numFmtId="180" fontId="26" fillId="2" borderId="1" xfId="0" applyNumberFormat="1" applyFont="1" applyFill="1" applyBorder="1" applyAlignment="1">
      <alignment horizontal="right" vertical="top"/>
    </xf>
    <xf numFmtId="180" fontId="26" fillId="2" borderId="7" xfId="0" applyNumberFormat="1" applyFont="1" applyFill="1" applyBorder="1" applyAlignment="1">
      <alignment horizontal="right" vertical="top"/>
    </xf>
    <xf numFmtId="0" fontId="27" fillId="3" borderId="0" xfId="0" applyFont="1" applyFill="1" applyAlignment="1">
      <alignment vertical="top"/>
    </xf>
    <xf numFmtId="49" fontId="28" fillId="3" borderId="2" xfId="15" applyNumberFormat="1" applyFont="1" applyFill="1" applyBorder="1" applyAlignment="1">
      <alignment horizontal="left" vertical="top" wrapText="1"/>
    </xf>
    <xf numFmtId="49" fontId="27" fillId="4" borderId="2" xfId="15" applyNumberFormat="1" applyFont="1" applyFill="1" applyBorder="1" applyAlignment="1">
      <alignment horizontal="left" vertical="top" wrapText="1"/>
    </xf>
    <xf numFmtId="0" fontId="29" fillId="4" borderId="0" xfId="0" applyFont="1" applyFill="1" applyAlignment="1">
      <alignment vertical="top"/>
    </xf>
    <xf numFmtId="49" fontId="27" fillId="5" borderId="2" xfId="15" applyNumberFormat="1" applyFont="1" applyFill="1" applyBorder="1" applyAlignment="1">
      <alignment horizontal="left" vertical="top" wrapText="1"/>
    </xf>
    <xf numFmtId="0" fontId="29" fillId="5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25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49" fontId="25" fillId="4" borderId="2" xfId="15" applyNumberFormat="1" applyFont="1" applyFill="1" applyBorder="1" applyAlignment="1">
      <alignment horizontal="left" vertical="top" wrapText="1"/>
    </xf>
    <xf numFmtId="0" fontId="26" fillId="4" borderId="0" xfId="0" applyFont="1" applyFill="1" applyAlignment="1">
      <alignment vertical="top"/>
    </xf>
    <xf numFmtId="49" fontId="25" fillId="5" borderId="2" xfId="15" applyNumberFormat="1" applyFont="1" applyFill="1" applyBorder="1" applyAlignment="1">
      <alignment horizontal="left" vertical="top" wrapText="1"/>
    </xf>
    <xf numFmtId="0" fontId="26" fillId="5" borderId="0" xfId="0" applyFont="1" applyFill="1" applyAlignment="1">
      <alignment vertical="top"/>
    </xf>
    <xf numFmtId="49" fontId="25" fillId="6" borderId="2" xfId="15" applyNumberFormat="1" applyFont="1" applyFill="1" applyBorder="1" applyAlignment="1">
      <alignment horizontal="left" vertical="top" wrapText="1"/>
    </xf>
    <xf numFmtId="0" fontId="26" fillId="6" borderId="0" xfId="0" applyFont="1" applyFill="1" applyAlignment="1">
      <alignment vertical="top"/>
    </xf>
    <xf numFmtId="0" fontId="25" fillId="3" borderId="1" xfId="0" applyFont="1" applyFill="1" applyBorder="1" applyAlignment="1">
      <alignment horizontal="center" vertical="top"/>
    </xf>
    <xf numFmtId="0" fontId="25" fillId="3" borderId="2" xfId="0" applyFont="1" applyFill="1" applyBorder="1" applyAlignment="1">
      <alignment horizontal="center" vertical="top"/>
    </xf>
    <xf numFmtId="49" fontId="31" fillId="3" borderId="2" xfId="15" applyNumberFormat="1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center" vertical="top"/>
    </xf>
    <xf numFmtId="0" fontId="25" fillId="4" borderId="2" xfId="0" applyFont="1" applyFill="1" applyBorder="1" applyAlignment="1">
      <alignment horizontal="center" vertical="top"/>
    </xf>
    <xf numFmtId="0" fontId="25" fillId="5" borderId="1" xfId="0" applyFont="1" applyFill="1" applyBorder="1" applyAlignment="1">
      <alignment horizontal="center" vertical="top"/>
    </xf>
    <xf numFmtId="0" fontId="25" fillId="5" borderId="2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25" fillId="6" borderId="2" xfId="0" applyFont="1" applyFill="1" applyBorder="1" applyAlignment="1">
      <alignment horizontal="center" vertical="top"/>
    </xf>
    <xf numFmtId="180" fontId="26" fillId="6" borderId="2" xfId="0" applyNumberFormat="1" applyFont="1" applyFill="1" applyBorder="1" applyAlignment="1">
      <alignment horizontal="right" vertical="top"/>
    </xf>
    <xf numFmtId="180" fontId="26" fillId="6" borderId="1" xfId="0" applyNumberFormat="1" applyFont="1" applyFill="1" applyBorder="1" applyAlignment="1">
      <alignment horizontal="right" vertical="top"/>
    </xf>
    <xf numFmtId="180" fontId="26" fillId="6" borderId="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4" borderId="1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49" fontId="33" fillId="0" borderId="2" xfId="15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7" fillId="3" borderId="1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top"/>
    </xf>
    <xf numFmtId="0" fontId="27" fillId="4" borderId="2" xfId="0" applyFont="1" applyFill="1" applyBorder="1" applyAlignment="1">
      <alignment horizontal="center" vertical="top"/>
    </xf>
    <xf numFmtId="0" fontId="27" fillId="5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1" fontId="11" fillId="0" borderId="2" xfId="0" applyNumberFormat="1" applyFont="1" applyFill="1" applyBorder="1" applyAlignment="1">
      <alignment horizontal="right" vertical="center"/>
    </xf>
    <xf numFmtId="191" fontId="11" fillId="0" borderId="2" xfId="0" applyNumberFormat="1" applyFont="1" applyBorder="1" applyAlignment="1">
      <alignment horizontal="right" vertical="top"/>
    </xf>
    <xf numFmtId="191" fontId="12" fillId="0" borderId="2" xfId="0" applyNumberFormat="1" applyFont="1" applyBorder="1" applyAlignment="1">
      <alignment horizontal="right" vertical="top"/>
    </xf>
    <xf numFmtId="191" fontId="12" fillId="0" borderId="2" xfId="0" applyNumberFormat="1" applyFont="1" applyFill="1" applyBorder="1" applyAlignment="1">
      <alignment horizontal="right" vertical="top"/>
    </xf>
    <xf numFmtId="191" fontId="12" fillId="0" borderId="16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top"/>
    </xf>
    <xf numFmtId="0" fontId="25" fillId="0" borderId="2" xfId="0" applyFont="1" applyFill="1" applyBorder="1" applyAlignment="1">
      <alignment horizontal="center" vertical="top"/>
    </xf>
    <xf numFmtId="49" fontId="25" fillId="0" borderId="2" xfId="15" applyNumberFormat="1" applyFont="1" applyFill="1" applyBorder="1" applyAlignment="1">
      <alignment horizontal="left" vertical="top" wrapText="1"/>
    </xf>
    <xf numFmtId="180" fontId="26" fillId="0" borderId="2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5" fillId="0" borderId="1" xfId="0" applyFont="1" applyFill="1" applyBorder="1" applyAlignment="1">
      <alignment horizontal="center" vertical="top"/>
    </xf>
    <xf numFmtId="180" fontId="26" fillId="0" borderId="7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26" fillId="0" borderId="1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26" fillId="0" borderId="0" xfId="0" applyFont="1" applyFill="1" applyAlignment="1">
      <alignment vertical="top"/>
    </xf>
    <xf numFmtId="180" fontId="34" fillId="0" borderId="2" xfId="0" applyNumberFormat="1" applyFont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91" fontId="34" fillId="0" borderId="2" xfId="0" applyNumberFormat="1" applyFont="1" applyFill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7" xfId="0" applyNumberFormat="1" applyFont="1" applyFill="1" applyBorder="1" applyAlignment="1">
      <alignment horizontal="right" vertical="center"/>
    </xf>
    <xf numFmtId="180" fontId="35" fillId="3" borderId="2" xfId="0" applyNumberFormat="1" applyFont="1" applyFill="1" applyBorder="1" applyAlignment="1">
      <alignment horizontal="right" vertical="top"/>
    </xf>
    <xf numFmtId="180" fontId="35" fillId="3" borderId="7" xfId="0" applyNumberFormat="1" applyFont="1" applyFill="1" applyBorder="1" applyAlignment="1">
      <alignment horizontal="right" vertical="top"/>
    </xf>
    <xf numFmtId="180" fontId="35" fillId="4" borderId="2" xfId="0" applyNumberFormat="1" applyFont="1" applyFill="1" applyBorder="1" applyAlignment="1">
      <alignment horizontal="right" vertical="top"/>
    </xf>
    <xf numFmtId="180" fontId="35" fillId="4" borderId="7" xfId="0" applyNumberFormat="1" applyFont="1" applyFill="1" applyBorder="1" applyAlignment="1">
      <alignment horizontal="right" vertical="top"/>
    </xf>
    <xf numFmtId="180" fontId="35" fillId="5" borderId="2" xfId="0" applyNumberFormat="1" applyFont="1" applyFill="1" applyBorder="1" applyAlignment="1">
      <alignment horizontal="right" vertical="top"/>
    </xf>
    <xf numFmtId="180" fontId="35" fillId="5" borderId="7" xfId="0" applyNumberFormat="1" applyFont="1" applyFill="1" applyBorder="1" applyAlignment="1">
      <alignment horizontal="right" vertical="top"/>
    </xf>
    <xf numFmtId="180" fontId="34" fillId="0" borderId="2" xfId="0" applyNumberFormat="1" applyFont="1" applyFill="1" applyBorder="1" applyAlignment="1">
      <alignment horizontal="right" vertical="top"/>
    </xf>
    <xf numFmtId="191" fontId="34" fillId="0" borderId="2" xfId="0" applyNumberFormat="1" applyFont="1" applyFill="1" applyBorder="1" applyAlignment="1">
      <alignment horizontal="right" vertical="top"/>
    </xf>
    <xf numFmtId="180" fontId="34" fillId="0" borderId="7" xfId="0" applyNumberFormat="1" applyFont="1" applyFill="1" applyBorder="1" applyAlignment="1">
      <alignment horizontal="right" vertical="top"/>
    </xf>
    <xf numFmtId="180" fontId="34" fillId="0" borderId="2" xfId="0" applyNumberFormat="1" applyFont="1" applyBorder="1" applyAlignment="1">
      <alignment horizontal="right" vertical="top"/>
    </xf>
    <xf numFmtId="191" fontId="34" fillId="0" borderId="2" xfId="0" applyNumberFormat="1" applyFont="1" applyBorder="1" applyAlignment="1">
      <alignment horizontal="right" vertical="top"/>
    </xf>
    <xf numFmtId="180" fontId="34" fillId="0" borderId="7" xfId="0" applyNumberFormat="1" applyFont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top"/>
    </xf>
    <xf numFmtId="191" fontId="37" fillId="0" borderId="2" xfId="0" applyNumberFormat="1" applyFont="1" applyBorder="1" applyAlignment="1">
      <alignment horizontal="right" vertical="top"/>
    </xf>
    <xf numFmtId="180" fontId="37" fillId="0" borderId="7" xfId="0" applyNumberFormat="1" applyFont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91" fontId="37" fillId="0" borderId="2" xfId="0" applyNumberFormat="1" applyFont="1" applyFill="1" applyBorder="1" applyAlignment="1">
      <alignment horizontal="right" vertical="top"/>
    </xf>
    <xf numFmtId="180" fontId="37" fillId="0" borderId="7" xfId="0" applyNumberFormat="1" applyFont="1" applyFill="1" applyBorder="1" applyAlignment="1">
      <alignment horizontal="right" vertical="top"/>
    </xf>
    <xf numFmtId="180" fontId="36" fillId="6" borderId="2" xfId="0" applyNumberFormat="1" applyFont="1" applyFill="1" applyBorder="1" applyAlignment="1">
      <alignment horizontal="right" vertical="top"/>
    </xf>
    <xf numFmtId="180" fontId="36" fillId="6" borderId="7" xfId="0" applyNumberFormat="1" applyFont="1" applyFill="1" applyBorder="1" applyAlignment="1">
      <alignment horizontal="right" vertical="top"/>
    </xf>
    <xf numFmtId="180" fontId="36" fillId="2" borderId="2" xfId="0" applyNumberFormat="1" applyFont="1" applyFill="1" applyBorder="1" applyAlignment="1">
      <alignment horizontal="right" vertical="top"/>
    </xf>
    <xf numFmtId="180" fontId="36" fillId="2" borderId="7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180" fontId="38" fillId="3" borderId="7" xfId="0" applyNumberFormat="1" applyFont="1" applyFill="1" applyBorder="1" applyAlignment="1">
      <alignment horizontal="right" vertical="top"/>
    </xf>
    <xf numFmtId="180" fontId="39" fillId="4" borderId="2" xfId="0" applyNumberFormat="1" applyFont="1" applyFill="1" applyBorder="1" applyAlignment="1">
      <alignment horizontal="right" vertical="top"/>
    </xf>
    <xf numFmtId="180" fontId="39" fillId="4" borderId="7" xfId="0" applyNumberFormat="1" applyFont="1" applyFill="1" applyBorder="1" applyAlignment="1">
      <alignment horizontal="right" vertical="top"/>
    </xf>
    <xf numFmtId="180" fontId="39" fillId="5" borderId="2" xfId="0" applyNumberFormat="1" applyFont="1" applyFill="1" applyBorder="1" applyAlignment="1">
      <alignment horizontal="right" vertical="top"/>
    </xf>
    <xf numFmtId="180" fontId="39" fillId="5" borderId="7" xfId="0" applyNumberFormat="1" applyFont="1" applyFill="1" applyBorder="1" applyAlignment="1">
      <alignment horizontal="right" vertical="top"/>
    </xf>
    <xf numFmtId="180" fontId="39" fillId="6" borderId="2" xfId="0" applyNumberFormat="1" applyFont="1" applyFill="1" applyBorder="1" applyAlignment="1">
      <alignment horizontal="right" vertical="top"/>
    </xf>
    <xf numFmtId="180" fontId="39" fillId="6" borderId="7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39" fillId="2" borderId="7" xfId="0" applyNumberFormat="1" applyFont="1" applyFill="1" applyBorder="1" applyAlignment="1">
      <alignment horizontal="right" vertical="top"/>
    </xf>
    <xf numFmtId="180" fontId="37" fillId="0" borderId="16" xfId="0" applyNumberFormat="1" applyFont="1" applyFill="1" applyBorder="1" applyAlignment="1">
      <alignment horizontal="right" vertical="top"/>
    </xf>
    <xf numFmtId="191" fontId="37" fillId="0" borderId="16" xfId="0" applyNumberFormat="1" applyFont="1" applyFill="1" applyBorder="1" applyAlignment="1">
      <alignment horizontal="right" vertical="top"/>
    </xf>
    <xf numFmtId="180" fontId="37" fillId="0" borderId="18" xfId="0" applyNumberFormat="1" applyFont="1" applyFill="1" applyBorder="1" applyAlignment="1">
      <alignment horizontal="right" vertical="top"/>
    </xf>
    <xf numFmtId="49" fontId="0" fillId="0" borderId="2" xfId="15" applyNumberFormat="1" applyFont="1" applyBorder="1" applyAlignment="1">
      <alignment horizontal="left" vertical="top" wrapText="1" indent="1"/>
    </xf>
    <xf numFmtId="49" fontId="0" fillId="0" borderId="2" xfId="15" applyNumberFormat="1" applyFont="1" applyFill="1" applyBorder="1" applyAlignment="1">
      <alignment horizontal="left" vertical="top" wrapText="1" indent="2"/>
    </xf>
    <xf numFmtId="49" fontId="0" fillId="0" borderId="16" xfId="15" applyNumberFormat="1" applyFont="1" applyBorder="1" applyAlignment="1">
      <alignment horizontal="left" vertical="top" wrapText="1" indent="1"/>
    </xf>
    <xf numFmtId="0" fontId="0" fillId="0" borderId="20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180" fontId="37" fillId="0" borderId="16" xfId="0" applyNumberFormat="1" applyFont="1" applyBorder="1" applyAlignment="1">
      <alignment horizontal="right" vertical="top"/>
    </xf>
    <xf numFmtId="191" fontId="37" fillId="0" borderId="16" xfId="0" applyNumberFormat="1" applyFont="1" applyBorder="1" applyAlignment="1">
      <alignment horizontal="right" vertical="top"/>
    </xf>
    <xf numFmtId="180" fontId="37" fillId="0" borderId="18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180" fontId="34" fillId="0" borderId="7" xfId="0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0" fillId="3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5" borderId="0" xfId="0" applyFont="1" applyFill="1" applyBorder="1" applyAlignment="1">
      <alignment vertical="top"/>
    </xf>
    <xf numFmtId="43" fontId="11" fillId="0" borderId="0" xfId="0" applyNumberFormat="1" applyFont="1" applyFill="1" applyBorder="1" applyAlignment="1">
      <alignment horizontal="right" vertical="center"/>
    </xf>
    <xf numFmtId="49" fontId="0" fillId="0" borderId="2" xfId="15" applyNumberFormat="1" applyFont="1" applyFill="1" applyBorder="1" applyAlignment="1">
      <alignment horizontal="left" vertical="top" wrapText="1" indent="1"/>
    </xf>
    <xf numFmtId="49" fontId="25" fillId="0" borderId="2" xfId="15" applyNumberFormat="1" applyFont="1" applyFill="1" applyBorder="1" applyAlignment="1">
      <alignment horizontal="left" vertical="top" wrapText="1" indent="2"/>
    </xf>
    <xf numFmtId="180" fontId="39" fillId="0" borderId="2" xfId="0" applyNumberFormat="1" applyFont="1" applyFill="1" applyBorder="1" applyAlignment="1">
      <alignment horizontal="right" vertical="top"/>
    </xf>
    <xf numFmtId="180" fontId="39" fillId="0" borderId="1" xfId="0" applyNumberFormat="1" applyFont="1" applyFill="1" applyBorder="1" applyAlignment="1">
      <alignment horizontal="right" vertical="top"/>
    </xf>
    <xf numFmtId="180" fontId="39" fillId="0" borderId="7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21" fillId="0" borderId="21" xfId="0" applyNumberFormat="1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1" fillId="0" borderId="21" xfId="0" applyNumberFormat="1" applyFont="1" applyBorder="1" applyAlignment="1">
      <alignment horizontal="distributed" vertical="center"/>
    </xf>
    <xf numFmtId="0" fontId="21" fillId="0" borderId="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selection activeCell="F34" sqref="F34"/>
    </sheetView>
  </sheetViews>
  <sheetFormatPr defaultColWidth="9.00390625" defaultRowHeight="16.5"/>
  <cols>
    <col min="1" max="1" width="3.00390625" style="220" customWidth="1"/>
    <col min="2" max="5" width="2.625" style="220" customWidth="1"/>
    <col min="6" max="6" width="20.625" style="147" customWidth="1"/>
    <col min="7" max="7" width="13.125" style="123" customWidth="1"/>
    <col min="8" max="8" width="15.50390625" style="123" customWidth="1"/>
    <col min="9" max="9" width="13.75390625" style="123" customWidth="1"/>
    <col min="10" max="10" width="14.875" style="123" customWidth="1"/>
    <col min="11" max="11" width="14.75390625" style="123" customWidth="1"/>
    <col min="12" max="12" width="14.875" style="123" customWidth="1"/>
    <col min="13" max="14" width="14.75390625" style="123" customWidth="1"/>
    <col min="15" max="15" width="14.25390625" style="123" customWidth="1"/>
    <col min="16" max="16" width="15.75390625" style="123" customWidth="1"/>
    <col min="17" max="16384" width="9.00390625" style="123" customWidth="1"/>
  </cols>
  <sheetData>
    <row r="1" spans="1:11" s="114" customFormat="1" ht="15.75" customHeight="1">
      <c r="A1" s="207"/>
      <c r="B1" s="208"/>
      <c r="C1" s="208"/>
      <c r="D1" s="208"/>
      <c r="E1" s="208"/>
      <c r="F1" s="111"/>
      <c r="G1" s="111"/>
      <c r="H1" s="111"/>
      <c r="I1" s="111"/>
      <c r="J1" s="112" t="s">
        <v>87</v>
      </c>
      <c r="K1" s="113" t="s">
        <v>13</v>
      </c>
    </row>
    <row r="2" spans="1:11" s="117" customFormat="1" ht="25.5" customHeight="1">
      <c r="A2" s="207"/>
      <c r="B2" s="207"/>
      <c r="C2" s="207"/>
      <c r="D2" s="207"/>
      <c r="E2" s="207"/>
      <c r="F2" s="17"/>
      <c r="G2" s="17"/>
      <c r="H2" s="17"/>
      <c r="I2" s="17"/>
      <c r="J2" s="115" t="s">
        <v>11</v>
      </c>
      <c r="K2" s="16" t="s">
        <v>141</v>
      </c>
    </row>
    <row r="3" spans="1:11" s="117" customFormat="1" ht="25.5" customHeight="1">
      <c r="A3" s="207"/>
      <c r="B3" s="207"/>
      <c r="C3" s="207"/>
      <c r="D3" s="207"/>
      <c r="E3" s="207"/>
      <c r="F3" s="17"/>
      <c r="G3" s="17"/>
      <c r="H3" s="118"/>
      <c r="J3" s="115" t="s">
        <v>91</v>
      </c>
      <c r="K3" s="116" t="s">
        <v>92</v>
      </c>
    </row>
    <row r="4" spans="1:16" s="119" customFormat="1" ht="16.5" customHeight="1" thickBot="1">
      <c r="A4" s="324" t="s">
        <v>89</v>
      </c>
      <c r="B4" s="324"/>
      <c r="C4" s="324"/>
      <c r="D4" s="324"/>
      <c r="E4" s="324"/>
      <c r="G4" s="120"/>
      <c r="H4" s="120"/>
      <c r="I4" s="120"/>
      <c r="J4" s="121" t="s">
        <v>88</v>
      </c>
      <c r="K4" s="122" t="s">
        <v>152</v>
      </c>
      <c r="P4" s="121" t="s">
        <v>1</v>
      </c>
    </row>
    <row r="5" spans="1:16" ht="24" customHeight="1">
      <c r="A5" s="325" t="s">
        <v>0</v>
      </c>
      <c r="B5" s="329" t="s">
        <v>137</v>
      </c>
      <c r="C5" s="330"/>
      <c r="D5" s="330"/>
      <c r="E5" s="330"/>
      <c r="F5" s="331"/>
      <c r="G5" s="327" t="s">
        <v>2</v>
      </c>
      <c r="H5" s="332"/>
      <c r="I5" s="327" t="s">
        <v>20</v>
      </c>
      <c r="J5" s="332"/>
      <c r="K5" s="328" t="s">
        <v>3</v>
      </c>
      <c r="L5" s="332"/>
      <c r="M5" s="327" t="s">
        <v>5</v>
      </c>
      <c r="N5" s="332"/>
      <c r="O5" s="327" t="s">
        <v>4</v>
      </c>
      <c r="P5" s="328"/>
    </row>
    <row r="6" spans="1:16" ht="24" customHeight="1">
      <c r="A6" s="326"/>
      <c r="B6" s="211" t="s">
        <v>6</v>
      </c>
      <c r="C6" s="211" t="s">
        <v>7</v>
      </c>
      <c r="D6" s="211" t="s">
        <v>8</v>
      </c>
      <c r="E6" s="211" t="s">
        <v>9</v>
      </c>
      <c r="F6" s="23" t="s">
        <v>136</v>
      </c>
      <c r="G6" s="124" t="s">
        <v>93</v>
      </c>
      <c r="H6" s="124" t="s">
        <v>10</v>
      </c>
      <c r="I6" s="124" t="s">
        <v>93</v>
      </c>
      <c r="J6" s="125" t="s">
        <v>10</v>
      </c>
      <c r="K6" s="126" t="s">
        <v>93</v>
      </c>
      <c r="L6" s="124" t="s">
        <v>10</v>
      </c>
      <c r="M6" s="124" t="s">
        <v>93</v>
      </c>
      <c r="N6" s="124" t="s">
        <v>10</v>
      </c>
      <c r="O6" s="124" t="s">
        <v>93</v>
      </c>
      <c r="P6" s="127" t="s">
        <v>10</v>
      </c>
    </row>
    <row r="7" spans="1:16" s="129" customFormat="1" ht="23.25" customHeight="1">
      <c r="A7" s="214">
        <v>95</v>
      </c>
      <c r="B7" s="215"/>
      <c r="C7" s="216"/>
      <c r="D7" s="216"/>
      <c r="E7" s="216"/>
      <c r="F7" s="210" t="s">
        <v>138</v>
      </c>
      <c r="G7" s="259">
        <f>G11</f>
        <v>0</v>
      </c>
      <c r="H7" s="259">
        <f aca="true" t="shared" si="0" ref="H7:P7">H11</f>
        <v>1228662112</v>
      </c>
      <c r="I7" s="259">
        <f t="shared" si="0"/>
        <v>0</v>
      </c>
      <c r="J7" s="259">
        <f t="shared" si="0"/>
        <v>0</v>
      </c>
      <c r="K7" s="261">
        <f t="shared" si="0"/>
        <v>0</v>
      </c>
      <c r="L7" s="259">
        <f t="shared" si="0"/>
        <v>163969165</v>
      </c>
      <c r="M7" s="259">
        <f t="shared" si="0"/>
        <v>0</v>
      </c>
      <c r="N7" s="259">
        <f t="shared" si="0"/>
        <v>0</v>
      </c>
      <c r="O7" s="259">
        <f t="shared" si="0"/>
        <v>0</v>
      </c>
      <c r="P7" s="262">
        <f t="shared" si="0"/>
        <v>1064692947</v>
      </c>
    </row>
    <row r="8" spans="1:16" s="132" customFormat="1" ht="23.25" customHeight="1" hidden="1">
      <c r="A8" s="209"/>
      <c r="B8" s="217">
        <v>2</v>
      </c>
      <c r="C8" s="218"/>
      <c r="D8" s="218"/>
      <c r="E8" s="218"/>
      <c r="F8" s="134" t="s">
        <v>110</v>
      </c>
      <c r="G8" s="259">
        <f>'歲出總資'!G12</f>
        <v>0</v>
      </c>
      <c r="H8" s="259">
        <f>'歲出總資'!H12</f>
        <v>0</v>
      </c>
      <c r="I8" s="259">
        <f>'歲出總資'!I12</f>
        <v>0</v>
      </c>
      <c r="J8" s="259">
        <f>'歲出總資'!J12</f>
        <v>0</v>
      </c>
      <c r="K8" s="261">
        <f>'歲出總資'!K12</f>
        <v>0</v>
      </c>
      <c r="L8" s="259">
        <f>'歲出總資'!L12</f>
        <v>0</v>
      </c>
      <c r="M8" s="260">
        <f>'歲出總資'!M12</f>
        <v>0</v>
      </c>
      <c r="N8" s="260">
        <f>'歲出總資'!N12</f>
        <v>0</v>
      </c>
      <c r="O8" s="259">
        <f aca="true" t="shared" si="1" ref="O8:P11">G8-I8-K8+M8</f>
        <v>0</v>
      </c>
      <c r="P8" s="262">
        <f t="shared" si="1"/>
        <v>0</v>
      </c>
    </row>
    <row r="9" spans="1:16" s="132" customFormat="1" ht="23.25" customHeight="1" hidden="1">
      <c r="A9" s="209"/>
      <c r="B9" s="217">
        <v>3</v>
      </c>
      <c r="C9" s="218"/>
      <c r="D9" s="218"/>
      <c r="E9" s="218"/>
      <c r="F9" s="134" t="s">
        <v>132</v>
      </c>
      <c r="G9" s="259">
        <f>'歲出總資'!G8</f>
        <v>0</v>
      </c>
      <c r="H9" s="259">
        <f>'歲出總資'!H8</f>
        <v>0</v>
      </c>
      <c r="I9" s="259">
        <f>'歲出總資'!I8</f>
        <v>0</v>
      </c>
      <c r="J9" s="259">
        <f>'歲出總資'!J8</f>
        <v>0</v>
      </c>
      <c r="K9" s="261">
        <f>'歲出總資'!K8</f>
        <v>0</v>
      </c>
      <c r="L9" s="259">
        <f>'歲出總資'!L8</f>
        <v>0</v>
      </c>
      <c r="M9" s="260">
        <f>+'歲出總資'!M8</f>
        <v>0</v>
      </c>
      <c r="N9" s="260">
        <f>'歲出總資'!N8</f>
        <v>0</v>
      </c>
      <c r="O9" s="259">
        <f t="shared" si="1"/>
        <v>0</v>
      </c>
      <c r="P9" s="262">
        <f t="shared" si="1"/>
        <v>0</v>
      </c>
    </row>
    <row r="10" spans="1:16" s="133" customFormat="1" ht="23.25" customHeight="1" hidden="1">
      <c r="A10" s="209"/>
      <c r="B10" s="217">
        <v>4</v>
      </c>
      <c r="C10" s="218"/>
      <c r="D10" s="218"/>
      <c r="E10" s="218"/>
      <c r="F10" s="134" t="s">
        <v>119</v>
      </c>
      <c r="G10" s="259">
        <f>'歲出總資'!G9</f>
        <v>0</v>
      </c>
      <c r="H10" s="259">
        <f>'歲出總資'!H9</f>
        <v>0</v>
      </c>
      <c r="I10" s="259">
        <f>'歲出總資'!I9</f>
        <v>0</v>
      </c>
      <c r="J10" s="259">
        <f>'歲出總資'!J9</f>
        <v>0</v>
      </c>
      <c r="K10" s="261">
        <f>'歲出總資'!K9</f>
        <v>0</v>
      </c>
      <c r="L10" s="259">
        <f>'歲出總資'!L9</f>
        <v>0</v>
      </c>
      <c r="M10" s="260">
        <f>'歲出總資'!M9</f>
        <v>0</v>
      </c>
      <c r="N10" s="260">
        <f>'歲出總資'!N9</f>
        <v>0</v>
      </c>
      <c r="O10" s="259">
        <f t="shared" si="1"/>
        <v>0</v>
      </c>
      <c r="P10" s="262">
        <f t="shared" si="1"/>
        <v>0</v>
      </c>
    </row>
    <row r="11" spans="1:16" s="133" customFormat="1" ht="23.25" customHeight="1">
      <c r="A11" s="209"/>
      <c r="B11" s="217">
        <v>5</v>
      </c>
      <c r="C11" s="218"/>
      <c r="D11" s="218"/>
      <c r="E11" s="219"/>
      <c r="F11" s="134" t="s">
        <v>133</v>
      </c>
      <c r="G11" s="259">
        <f>'歲出總資'!G10</f>
        <v>0</v>
      </c>
      <c r="H11" s="259">
        <f>'歲出總資'!H10</f>
        <v>1228662112</v>
      </c>
      <c r="I11" s="259">
        <f>'歲出總資'!I10</f>
        <v>0</v>
      </c>
      <c r="J11" s="259">
        <f>'歲出總資'!J10</f>
        <v>0</v>
      </c>
      <c r="K11" s="261">
        <f>'歲出總資'!K10</f>
        <v>0</v>
      </c>
      <c r="L11" s="259">
        <f>'歲出總資'!L10</f>
        <v>163969165</v>
      </c>
      <c r="M11" s="260">
        <f>'歲出總資'!M10</f>
        <v>0</v>
      </c>
      <c r="N11" s="260">
        <f>+'歲出總資'!N10</f>
        <v>0</v>
      </c>
      <c r="O11" s="259">
        <f t="shared" si="1"/>
        <v>0</v>
      </c>
      <c r="P11" s="262">
        <f t="shared" si="1"/>
        <v>1064692947</v>
      </c>
    </row>
    <row r="12" spans="1:16" s="135" customFormat="1" ht="23.25" customHeight="1">
      <c r="A12" s="209"/>
      <c r="B12" s="217"/>
      <c r="C12" s="218"/>
      <c r="D12" s="218"/>
      <c r="E12" s="218"/>
      <c r="F12" s="134"/>
      <c r="G12" s="128"/>
      <c r="H12" s="128"/>
      <c r="I12" s="128"/>
      <c r="J12" s="128"/>
      <c r="K12" s="130"/>
      <c r="L12" s="128"/>
      <c r="M12" s="128"/>
      <c r="N12" s="128"/>
      <c r="O12" s="128"/>
      <c r="P12" s="131"/>
    </row>
    <row r="13" spans="1:16" s="135" customFormat="1" ht="23.25" customHeight="1">
      <c r="A13" s="209"/>
      <c r="B13" s="217"/>
      <c r="C13" s="218"/>
      <c r="D13" s="218"/>
      <c r="E13" s="218"/>
      <c r="F13" s="134"/>
      <c r="G13" s="128"/>
      <c r="H13" s="128"/>
      <c r="I13" s="128"/>
      <c r="J13" s="128"/>
      <c r="K13" s="130"/>
      <c r="L13" s="128"/>
      <c r="M13" s="128"/>
      <c r="N13" s="128"/>
      <c r="O13" s="128"/>
      <c r="P13" s="131"/>
    </row>
    <row r="14" spans="1:16" s="135" customFormat="1" ht="23.25" customHeight="1">
      <c r="A14" s="209"/>
      <c r="B14" s="217"/>
      <c r="C14" s="218"/>
      <c r="D14" s="218"/>
      <c r="E14" s="218"/>
      <c r="F14" s="134"/>
      <c r="G14" s="128"/>
      <c r="H14" s="128"/>
      <c r="I14" s="128"/>
      <c r="J14" s="128"/>
      <c r="K14" s="130"/>
      <c r="L14" s="128"/>
      <c r="M14" s="128"/>
      <c r="N14" s="128"/>
      <c r="O14" s="128"/>
      <c r="P14" s="131"/>
    </row>
    <row r="15" spans="1:16" s="135" customFormat="1" ht="23.25" customHeight="1">
      <c r="A15" s="209"/>
      <c r="B15" s="217"/>
      <c r="C15" s="218"/>
      <c r="D15" s="218"/>
      <c r="E15" s="218"/>
      <c r="F15" s="136"/>
      <c r="G15" s="128"/>
      <c r="H15" s="128"/>
      <c r="I15" s="128"/>
      <c r="J15" s="128"/>
      <c r="K15" s="130"/>
      <c r="L15" s="128"/>
      <c r="M15" s="128"/>
      <c r="N15" s="128"/>
      <c r="O15" s="128"/>
      <c r="P15" s="131"/>
    </row>
    <row r="16" spans="1:16" s="141" customFormat="1" ht="23.25" customHeight="1">
      <c r="A16" s="209"/>
      <c r="B16" s="217"/>
      <c r="C16" s="218"/>
      <c r="D16" s="218"/>
      <c r="E16" s="218"/>
      <c r="F16" s="137"/>
      <c r="G16" s="138"/>
      <c r="H16" s="138"/>
      <c r="I16" s="138"/>
      <c r="J16" s="138"/>
      <c r="K16" s="139"/>
      <c r="L16" s="138"/>
      <c r="M16" s="138"/>
      <c r="N16" s="138"/>
      <c r="O16" s="138"/>
      <c r="P16" s="140"/>
    </row>
    <row r="17" spans="1:16" s="141" customFormat="1" ht="23.25" customHeight="1">
      <c r="A17" s="209"/>
      <c r="B17" s="217"/>
      <c r="C17" s="218"/>
      <c r="D17" s="218"/>
      <c r="E17" s="218"/>
      <c r="F17" s="137"/>
      <c r="G17" s="138"/>
      <c r="H17" s="138"/>
      <c r="I17" s="138"/>
      <c r="J17" s="138"/>
      <c r="K17" s="139"/>
      <c r="L17" s="138"/>
      <c r="M17" s="138"/>
      <c r="N17" s="138"/>
      <c r="O17" s="138"/>
      <c r="P17" s="140"/>
    </row>
    <row r="18" spans="1:16" s="141" customFormat="1" ht="23.25" customHeight="1">
      <c r="A18" s="209"/>
      <c r="B18" s="217"/>
      <c r="C18" s="218"/>
      <c r="D18" s="218"/>
      <c r="E18" s="218"/>
      <c r="F18" s="137"/>
      <c r="G18" s="138"/>
      <c r="H18" s="138"/>
      <c r="I18" s="138"/>
      <c r="J18" s="138"/>
      <c r="K18" s="139"/>
      <c r="L18" s="138"/>
      <c r="M18" s="138"/>
      <c r="N18" s="138"/>
      <c r="O18" s="138"/>
      <c r="P18" s="140"/>
    </row>
    <row r="19" spans="1:16" s="135" customFormat="1" ht="23.25" customHeight="1">
      <c r="A19" s="209"/>
      <c r="B19" s="217"/>
      <c r="C19" s="218"/>
      <c r="D19" s="218"/>
      <c r="E19" s="218"/>
      <c r="F19" s="136"/>
      <c r="G19" s="128"/>
      <c r="H19" s="128"/>
      <c r="I19" s="128"/>
      <c r="J19" s="128"/>
      <c r="K19" s="130"/>
      <c r="L19" s="128"/>
      <c r="M19" s="128"/>
      <c r="N19" s="128"/>
      <c r="O19" s="128"/>
      <c r="P19" s="131"/>
    </row>
    <row r="20" spans="1:16" s="135" customFormat="1" ht="23.25" customHeight="1">
      <c r="A20" s="209"/>
      <c r="B20" s="217"/>
      <c r="C20" s="218"/>
      <c r="D20" s="218"/>
      <c r="E20" s="218"/>
      <c r="F20" s="134"/>
      <c r="G20" s="128"/>
      <c r="H20" s="128"/>
      <c r="I20" s="128"/>
      <c r="J20" s="128"/>
      <c r="K20" s="130"/>
      <c r="L20" s="128"/>
      <c r="M20" s="128"/>
      <c r="N20" s="128"/>
      <c r="O20" s="128"/>
      <c r="P20" s="131"/>
    </row>
    <row r="21" spans="1:16" s="135" customFormat="1" ht="23.25" customHeight="1">
      <c r="A21" s="209"/>
      <c r="B21" s="217"/>
      <c r="C21" s="218"/>
      <c r="D21" s="218"/>
      <c r="E21" s="218"/>
      <c r="F21" s="136"/>
      <c r="G21" s="128"/>
      <c r="H21" s="128"/>
      <c r="I21" s="128"/>
      <c r="J21" s="128"/>
      <c r="K21" s="130"/>
      <c r="L21" s="128"/>
      <c r="M21" s="128"/>
      <c r="N21" s="128"/>
      <c r="O21" s="128"/>
      <c r="P21" s="131"/>
    </row>
    <row r="22" spans="1:16" s="141" customFormat="1" ht="23.25" customHeight="1">
      <c r="A22" s="209"/>
      <c r="B22" s="217"/>
      <c r="C22" s="218"/>
      <c r="D22" s="218"/>
      <c r="E22" s="218"/>
      <c r="F22" s="137"/>
      <c r="G22" s="138"/>
      <c r="H22" s="138"/>
      <c r="I22" s="138"/>
      <c r="J22" s="138"/>
      <c r="K22" s="139"/>
      <c r="L22" s="138"/>
      <c r="M22" s="138"/>
      <c r="N22" s="138"/>
      <c r="O22" s="138"/>
      <c r="P22" s="140"/>
    </row>
    <row r="23" spans="1:16" s="135" customFormat="1" ht="23.25" customHeight="1">
      <c r="A23" s="209"/>
      <c r="B23" s="217"/>
      <c r="C23" s="218"/>
      <c r="D23" s="218"/>
      <c r="E23" s="218"/>
      <c r="F23" s="136"/>
      <c r="G23" s="128"/>
      <c r="H23" s="128"/>
      <c r="I23" s="128"/>
      <c r="J23" s="128"/>
      <c r="K23" s="130"/>
      <c r="L23" s="128"/>
      <c r="M23" s="128"/>
      <c r="N23" s="128"/>
      <c r="O23" s="128"/>
      <c r="P23" s="131"/>
    </row>
    <row r="24" spans="1:16" s="141" customFormat="1" ht="23.25" customHeight="1">
      <c r="A24" s="209"/>
      <c r="B24" s="217"/>
      <c r="C24" s="218"/>
      <c r="D24" s="218"/>
      <c r="E24" s="218"/>
      <c r="F24" s="137"/>
      <c r="G24" s="138"/>
      <c r="H24" s="138"/>
      <c r="I24" s="138"/>
      <c r="J24" s="138"/>
      <c r="K24" s="139"/>
      <c r="L24" s="138"/>
      <c r="M24" s="138"/>
      <c r="N24" s="138"/>
      <c r="O24" s="138"/>
      <c r="P24" s="140"/>
    </row>
    <row r="25" spans="1:16" s="141" customFormat="1" ht="23.25" customHeight="1">
      <c r="A25" s="209"/>
      <c r="B25" s="217"/>
      <c r="C25" s="218"/>
      <c r="D25" s="218"/>
      <c r="E25" s="218"/>
      <c r="F25" s="137"/>
      <c r="G25" s="138"/>
      <c r="H25" s="138"/>
      <c r="I25" s="138"/>
      <c r="J25" s="138"/>
      <c r="K25" s="139"/>
      <c r="L25" s="138"/>
      <c r="M25" s="138"/>
      <c r="N25" s="138"/>
      <c r="O25" s="138"/>
      <c r="P25" s="140"/>
    </row>
    <row r="26" spans="1:16" s="135" customFormat="1" ht="23.25" customHeight="1">
      <c r="A26" s="209"/>
      <c r="B26" s="217"/>
      <c r="C26" s="218"/>
      <c r="D26" s="218"/>
      <c r="E26" s="218"/>
      <c r="F26" s="136"/>
      <c r="G26" s="128"/>
      <c r="H26" s="128"/>
      <c r="I26" s="128"/>
      <c r="J26" s="128"/>
      <c r="K26" s="130"/>
      <c r="L26" s="128"/>
      <c r="M26" s="128"/>
      <c r="N26" s="128"/>
      <c r="O26" s="128"/>
      <c r="P26" s="131"/>
    </row>
    <row r="27" spans="1:16" s="135" customFormat="1" ht="23.25" customHeight="1">
      <c r="A27" s="209"/>
      <c r="B27" s="217"/>
      <c r="C27" s="218"/>
      <c r="D27" s="218"/>
      <c r="E27" s="218"/>
      <c r="F27" s="134"/>
      <c r="G27" s="128"/>
      <c r="H27" s="128"/>
      <c r="I27" s="128"/>
      <c r="J27" s="128"/>
      <c r="K27" s="130"/>
      <c r="L27" s="128"/>
      <c r="M27" s="128"/>
      <c r="N27" s="128"/>
      <c r="O27" s="128"/>
      <c r="P27" s="131"/>
    </row>
    <row r="28" spans="1:16" s="135" customFormat="1" ht="23.25" customHeight="1">
      <c r="A28" s="209"/>
      <c r="B28" s="217"/>
      <c r="C28" s="218"/>
      <c r="D28" s="218"/>
      <c r="E28" s="218"/>
      <c r="F28" s="136"/>
      <c r="G28" s="128"/>
      <c r="H28" s="128"/>
      <c r="I28" s="128"/>
      <c r="J28" s="128"/>
      <c r="K28" s="130"/>
      <c r="L28" s="128"/>
      <c r="M28" s="128"/>
      <c r="N28" s="128"/>
      <c r="O28" s="128"/>
      <c r="P28" s="131"/>
    </row>
    <row r="29" spans="1:16" s="141" customFormat="1" ht="23.25" customHeight="1">
      <c r="A29" s="209"/>
      <c r="B29" s="217"/>
      <c r="C29" s="218"/>
      <c r="D29" s="218"/>
      <c r="E29" s="218"/>
      <c r="F29" s="137"/>
      <c r="G29" s="138"/>
      <c r="H29" s="138"/>
      <c r="I29" s="138"/>
      <c r="J29" s="138"/>
      <c r="K29" s="139"/>
      <c r="L29" s="138"/>
      <c r="M29" s="138"/>
      <c r="N29" s="138"/>
      <c r="O29" s="138"/>
      <c r="P29" s="140"/>
    </row>
    <row r="30" spans="1:16" s="141" customFormat="1" ht="23.25" customHeight="1">
      <c r="A30" s="209"/>
      <c r="B30" s="217"/>
      <c r="C30" s="218"/>
      <c r="D30" s="218"/>
      <c r="E30" s="218"/>
      <c r="F30" s="137"/>
      <c r="G30" s="138"/>
      <c r="H30" s="138"/>
      <c r="I30" s="138"/>
      <c r="J30" s="138"/>
      <c r="K30" s="139"/>
      <c r="L30" s="138"/>
      <c r="M30" s="138"/>
      <c r="N30" s="138"/>
      <c r="O30" s="138"/>
      <c r="P30" s="140"/>
    </row>
    <row r="31" spans="1:16" s="142" customFormat="1" ht="23.25" customHeight="1">
      <c r="A31" s="220"/>
      <c r="B31" s="218"/>
      <c r="C31" s="218"/>
      <c r="D31" s="218"/>
      <c r="E31" s="218"/>
      <c r="F31" s="136"/>
      <c r="G31" s="128"/>
      <c r="H31" s="128"/>
      <c r="I31" s="128"/>
      <c r="J31" s="128"/>
      <c r="K31" s="130"/>
      <c r="L31" s="128"/>
      <c r="M31" s="128"/>
      <c r="N31" s="128"/>
      <c r="O31" s="128"/>
      <c r="P31" s="131"/>
    </row>
    <row r="32" spans="1:16" s="142" customFormat="1" ht="23.25" customHeight="1">
      <c r="A32" s="220"/>
      <c r="B32" s="218"/>
      <c r="C32" s="218"/>
      <c r="D32" s="218"/>
      <c r="E32" s="218"/>
      <c r="F32" s="136"/>
      <c r="G32" s="128"/>
      <c r="H32" s="128"/>
      <c r="I32" s="128"/>
      <c r="J32" s="128"/>
      <c r="K32" s="130"/>
      <c r="L32" s="128"/>
      <c r="M32" s="128"/>
      <c r="N32" s="128"/>
      <c r="O32" s="128"/>
      <c r="P32" s="131"/>
    </row>
    <row r="33" spans="1:16" s="142" customFormat="1" ht="23.25" customHeight="1">
      <c r="A33" s="220"/>
      <c r="B33" s="218"/>
      <c r="C33" s="218"/>
      <c r="D33" s="218"/>
      <c r="E33" s="218"/>
      <c r="F33" s="134"/>
      <c r="G33" s="128"/>
      <c r="H33" s="128"/>
      <c r="I33" s="128"/>
      <c r="J33" s="128"/>
      <c r="K33" s="130"/>
      <c r="L33" s="128"/>
      <c r="M33" s="128"/>
      <c r="N33" s="128"/>
      <c r="O33" s="128"/>
      <c r="P33" s="131"/>
    </row>
    <row r="34" spans="1:16" s="142" customFormat="1" ht="12.75" customHeight="1">
      <c r="A34" s="220"/>
      <c r="B34" s="218"/>
      <c r="C34" s="218"/>
      <c r="D34" s="218"/>
      <c r="E34" s="218"/>
      <c r="F34" s="136"/>
      <c r="G34" s="128"/>
      <c r="H34" s="128"/>
      <c r="I34" s="128"/>
      <c r="J34" s="128"/>
      <c r="K34" s="130"/>
      <c r="L34" s="128"/>
      <c r="M34" s="128"/>
      <c r="N34" s="128"/>
      <c r="O34" s="128"/>
      <c r="P34" s="131"/>
    </row>
    <row r="35" spans="1:16" s="142" customFormat="1" ht="23.25" customHeight="1">
      <c r="A35" s="220"/>
      <c r="B35" s="218"/>
      <c r="C35" s="218"/>
      <c r="D35" s="218"/>
      <c r="E35" s="218"/>
      <c r="F35" s="136"/>
      <c r="G35" s="128"/>
      <c r="H35" s="128"/>
      <c r="I35" s="128"/>
      <c r="J35" s="128"/>
      <c r="K35" s="130"/>
      <c r="L35" s="128"/>
      <c r="M35" s="128"/>
      <c r="N35" s="128"/>
      <c r="O35" s="128"/>
      <c r="P35" s="131"/>
    </row>
    <row r="36" spans="1:16" s="142" customFormat="1" ht="23.25" customHeight="1">
      <c r="A36" s="220"/>
      <c r="B36" s="218"/>
      <c r="C36" s="218"/>
      <c r="D36" s="218"/>
      <c r="E36" s="218"/>
      <c r="F36" s="136"/>
      <c r="G36" s="128"/>
      <c r="H36" s="128"/>
      <c r="I36" s="128"/>
      <c r="J36" s="128"/>
      <c r="K36" s="130"/>
      <c r="L36" s="128"/>
      <c r="M36" s="128"/>
      <c r="N36" s="128"/>
      <c r="O36" s="128"/>
      <c r="P36" s="131"/>
    </row>
    <row r="37" spans="1:16" s="119" customFormat="1" ht="24" customHeight="1" thickBot="1">
      <c r="A37" s="221"/>
      <c r="B37" s="222"/>
      <c r="C37" s="222"/>
      <c r="D37" s="223"/>
      <c r="E37" s="222"/>
      <c r="F37" s="143"/>
      <c r="G37" s="144"/>
      <c r="H37" s="144"/>
      <c r="I37" s="144"/>
      <c r="J37" s="144"/>
      <c r="K37" s="145"/>
      <c r="L37" s="144"/>
      <c r="M37" s="144"/>
      <c r="N37" s="144"/>
      <c r="O37" s="144"/>
      <c r="P37" s="14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68</v>
      </c>
      <c r="K1" s="15" t="s">
        <v>69</v>
      </c>
    </row>
    <row r="2" spans="1:11" s="4" customFormat="1" ht="25.5" customHeight="1">
      <c r="A2" s="13"/>
      <c r="B2" s="13"/>
      <c r="C2" s="13"/>
      <c r="D2" s="13"/>
      <c r="E2" s="13"/>
      <c r="F2" s="13"/>
      <c r="H2" s="346" t="s">
        <v>70</v>
      </c>
      <c r="I2" s="347"/>
      <c r="J2" s="347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71</v>
      </c>
      <c r="K3" s="16" t="s">
        <v>72</v>
      </c>
    </row>
    <row r="4" spans="5:16" s="18" customFormat="1" ht="16.5" customHeight="1" thickBot="1">
      <c r="E4" s="19"/>
      <c r="G4" s="20"/>
      <c r="J4" s="34" t="s">
        <v>73</v>
      </c>
      <c r="K4" s="22" t="s">
        <v>74</v>
      </c>
      <c r="P4" s="21" t="s">
        <v>1</v>
      </c>
    </row>
    <row r="5" spans="1:16" ht="20.25" customHeight="1" thickTop="1">
      <c r="A5" s="69" t="s">
        <v>75</v>
      </c>
      <c r="B5" s="341" t="s">
        <v>76</v>
      </c>
      <c r="C5" s="341"/>
      <c r="D5" s="341"/>
      <c r="E5" s="341"/>
      <c r="F5" s="341"/>
      <c r="G5" s="344" t="s">
        <v>2</v>
      </c>
      <c r="H5" s="345"/>
      <c r="I5" s="339" t="s">
        <v>77</v>
      </c>
      <c r="J5" s="342"/>
      <c r="K5" s="340" t="s">
        <v>3</v>
      </c>
      <c r="L5" s="343"/>
      <c r="M5" s="339" t="s">
        <v>5</v>
      </c>
      <c r="N5" s="342"/>
      <c r="O5" s="339" t="s">
        <v>4</v>
      </c>
      <c r="P5" s="340"/>
    </row>
    <row r="6" spans="1:16" s="36" customFormat="1" ht="19.5" customHeight="1">
      <c r="A6" s="35" t="s">
        <v>78</v>
      </c>
      <c r="B6" s="348" t="s">
        <v>6</v>
      </c>
      <c r="C6" s="348" t="s">
        <v>7</v>
      </c>
      <c r="D6" s="348" t="s">
        <v>8</v>
      </c>
      <c r="E6" s="348" t="s">
        <v>9</v>
      </c>
      <c r="F6" s="335" t="s">
        <v>79</v>
      </c>
      <c r="G6" s="335" t="s">
        <v>80</v>
      </c>
      <c r="H6" s="335" t="s">
        <v>81</v>
      </c>
      <c r="I6" s="335" t="s">
        <v>82</v>
      </c>
      <c r="J6" s="335" t="s">
        <v>81</v>
      </c>
      <c r="K6" s="337" t="s">
        <v>80</v>
      </c>
      <c r="L6" s="335" t="s">
        <v>83</v>
      </c>
      <c r="M6" s="335" t="s">
        <v>82</v>
      </c>
      <c r="N6" s="335" t="s">
        <v>81</v>
      </c>
      <c r="O6" s="335" t="s">
        <v>80</v>
      </c>
      <c r="P6" s="333" t="s">
        <v>83</v>
      </c>
    </row>
    <row r="7" spans="1:16" ht="21" customHeight="1">
      <c r="A7" s="37" t="s">
        <v>84</v>
      </c>
      <c r="B7" s="349"/>
      <c r="C7" s="349"/>
      <c r="D7" s="349"/>
      <c r="E7" s="349"/>
      <c r="F7" s="336"/>
      <c r="G7" s="336"/>
      <c r="H7" s="336"/>
      <c r="I7" s="336"/>
      <c r="J7" s="336"/>
      <c r="K7" s="338"/>
      <c r="L7" s="336"/>
      <c r="M7" s="336"/>
      <c r="N7" s="336"/>
      <c r="O7" s="336"/>
      <c r="P7" s="334"/>
    </row>
    <row r="8" spans="1:17" s="12" customFormat="1" ht="21" customHeight="1">
      <c r="A8" s="86"/>
      <c r="B8" s="45"/>
      <c r="C8" s="46"/>
      <c r="D8" s="46"/>
      <c r="E8" s="46"/>
      <c r="F8" s="47" t="s">
        <v>28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40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7">
        <f t="shared" si="0"/>
        <v>1047619982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40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8">
        <f t="shared" si="1"/>
        <v>0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40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8">
        <f t="shared" si="2"/>
        <v>0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40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8">
        <f t="shared" si="2"/>
        <v>0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42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30">
        <f t="shared" si="2"/>
        <v>0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0</v>
      </c>
      <c r="I13" s="10">
        <v>0</v>
      </c>
      <c r="J13" s="10">
        <v>0</v>
      </c>
      <c r="K13" s="42">
        <v>0</v>
      </c>
      <c r="L13" s="10">
        <v>0</v>
      </c>
      <c r="M13" s="10">
        <v>0</v>
      </c>
      <c r="N13" s="10">
        <v>0</v>
      </c>
      <c r="O13" s="10">
        <v>0</v>
      </c>
      <c r="P13" s="30">
        <v>0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40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0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144015731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42">
        <v>0</v>
      </c>
      <c r="L17" s="10">
        <v>140712172</v>
      </c>
      <c r="M17" s="10">
        <v>0</v>
      </c>
      <c r="N17" s="10">
        <v>0</v>
      </c>
      <c r="O17" s="10">
        <v>0</v>
      </c>
      <c r="P17" s="30">
        <v>0</v>
      </c>
      <c r="Q17" s="42">
        <f>Q18</f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40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6540931</v>
      </c>
      <c r="Q18" s="40">
        <f>Q19</f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40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6540931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40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6540931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23800000</v>
      </c>
      <c r="I21" s="10">
        <v>0</v>
      </c>
      <c r="J21" s="10">
        <v>0</v>
      </c>
      <c r="K21" s="42">
        <v>0</v>
      </c>
      <c r="L21" s="10">
        <v>15259069</v>
      </c>
      <c r="M21" s="10">
        <v>0</v>
      </c>
      <c r="N21" s="10">
        <v>0</v>
      </c>
      <c r="O21" s="10">
        <v>0</v>
      </c>
      <c r="P21" s="30">
        <v>6540931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40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8">
        <f t="shared" si="9"/>
        <v>0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42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0</v>
      </c>
      <c r="Q23" s="42">
        <f>Q24</f>
        <v>0</v>
      </c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3200400</v>
      </c>
      <c r="I24" s="10">
        <v>0</v>
      </c>
      <c r="J24" s="10">
        <v>617704</v>
      </c>
      <c r="K24" s="42">
        <v>0</v>
      </c>
      <c r="L24" s="10">
        <v>2582696</v>
      </c>
      <c r="M24" s="10">
        <v>0</v>
      </c>
      <c r="N24" s="10">
        <v>0</v>
      </c>
      <c r="O24" s="10">
        <v>0</v>
      </c>
      <c r="P24" s="30">
        <v>0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40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846289851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40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846289851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40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8">
        <f t="shared" si="11"/>
        <v>846289851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42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30">
        <f t="shared" si="11"/>
        <v>846289851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6003600000</v>
      </c>
      <c r="I29" s="10">
        <v>0</v>
      </c>
      <c r="J29" s="10">
        <v>1000000</v>
      </c>
      <c r="K29" s="42">
        <v>0</v>
      </c>
      <c r="L29" s="10">
        <v>5156310149</v>
      </c>
      <c r="M29" s="10">
        <v>0</v>
      </c>
      <c r="N29" s="10">
        <v>0</v>
      </c>
      <c r="O29" s="10">
        <v>0</v>
      </c>
      <c r="P29" s="30">
        <v>846289851</v>
      </c>
      <c r="Q29" s="42">
        <v>0</v>
      </c>
    </row>
    <row r="30" spans="1:16" s="80" customFormat="1" ht="20.25" customHeight="1">
      <c r="A30" s="82"/>
      <c r="B30" s="39">
        <v>4</v>
      </c>
      <c r="C30" s="41"/>
      <c r="D30" s="41"/>
      <c r="E30" s="41"/>
      <c r="F30" s="48" t="s">
        <v>31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40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8">
        <f t="shared" si="12"/>
        <v>194789200</v>
      </c>
    </row>
    <row r="31" spans="1:16" s="80" customFormat="1" ht="20.25" customHeight="1">
      <c r="A31" s="82"/>
      <c r="B31" s="39"/>
      <c r="C31" s="41">
        <v>1</v>
      </c>
      <c r="D31" s="41"/>
      <c r="E31" s="41"/>
      <c r="F31" s="49" t="s">
        <v>52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40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8">
        <f t="shared" si="13"/>
        <v>192193984</v>
      </c>
    </row>
    <row r="32" spans="1:16" s="80" customFormat="1" ht="20.25" customHeight="1">
      <c r="A32" s="82"/>
      <c r="B32" s="39"/>
      <c r="C32" s="41"/>
      <c r="D32" s="41"/>
      <c r="E32" s="41"/>
      <c r="F32" s="48" t="s">
        <v>42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40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8">
        <f t="shared" si="13"/>
        <v>192193984</v>
      </c>
    </row>
    <row r="33" spans="1:17" s="18" customFormat="1" ht="36" customHeight="1" thickBot="1">
      <c r="A33" s="81"/>
      <c r="B33" s="51"/>
      <c r="C33" s="52"/>
      <c r="D33" s="68">
        <v>1</v>
      </c>
      <c r="E33" s="52"/>
      <c r="F33" s="53" t="s">
        <v>53</v>
      </c>
      <c r="G33" s="63">
        <v>0</v>
      </c>
      <c r="H33" s="63">
        <v>413145000</v>
      </c>
      <c r="I33" s="63">
        <v>0</v>
      </c>
      <c r="J33" s="63">
        <v>33354269</v>
      </c>
      <c r="K33" s="66">
        <v>0</v>
      </c>
      <c r="L33" s="63">
        <v>187596747</v>
      </c>
      <c r="M33" s="63">
        <v>0</v>
      </c>
      <c r="N33" s="63">
        <v>0</v>
      </c>
      <c r="O33" s="63">
        <v>0</v>
      </c>
      <c r="P33" s="64">
        <v>192193984</v>
      </c>
      <c r="Q33" s="42">
        <v>0</v>
      </c>
    </row>
    <row r="34" spans="1:16" s="80" customFormat="1" ht="20.25" customHeight="1" thickTop="1">
      <c r="A34" s="82"/>
      <c r="B34" s="39"/>
      <c r="C34" s="41">
        <v>2</v>
      </c>
      <c r="D34" s="41"/>
      <c r="E34" s="41"/>
      <c r="F34" s="49" t="s">
        <v>32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40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8">
        <f t="shared" si="14"/>
        <v>2595216</v>
      </c>
    </row>
    <row r="35" spans="1:16" s="80" customFormat="1" ht="20.25" customHeight="1">
      <c r="A35" s="82"/>
      <c r="B35" s="39"/>
      <c r="C35" s="41"/>
      <c r="D35" s="41"/>
      <c r="E35" s="41"/>
      <c r="F35" s="48" t="s">
        <v>33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40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8">
        <f t="shared" si="14"/>
        <v>2595216</v>
      </c>
    </row>
    <row r="36" spans="1:16" s="18" customFormat="1" ht="20.25" customHeight="1">
      <c r="A36" s="82"/>
      <c r="B36" s="39"/>
      <c r="C36" s="41"/>
      <c r="D36" s="41">
        <v>1</v>
      </c>
      <c r="E36" s="41"/>
      <c r="F36" s="50" t="s">
        <v>54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42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30">
        <f t="shared" si="14"/>
        <v>2595216</v>
      </c>
    </row>
    <row r="37" spans="1:16" s="18" customFormat="1" ht="20.25" customHeight="1">
      <c r="A37" s="82"/>
      <c r="B37" s="39"/>
      <c r="C37" s="41"/>
      <c r="D37" s="41"/>
      <c r="E37" s="41">
        <v>1</v>
      </c>
      <c r="F37" s="50" t="s">
        <v>55</v>
      </c>
      <c r="G37" s="10">
        <v>0</v>
      </c>
      <c r="H37" s="10">
        <v>2900000</v>
      </c>
      <c r="I37" s="10">
        <v>0</v>
      </c>
      <c r="J37" s="10">
        <v>300000</v>
      </c>
      <c r="K37" s="42">
        <v>0</v>
      </c>
      <c r="L37" s="10">
        <v>4784</v>
      </c>
      <c r="M37" s="10">
        <v>0</v>
      </c>
      <c r="N37" s="10">
        <v>0</v>
      </c>
      <c r="O37" s="10">
        <v>0</v>
      </c>
      <c r="P37" s="30">
        <v>2595216</v>
      </c>
    </row>
    <row r="38" spans="1:16" s="80" customFormat="1" ht="20.25" customHeight="1">
      <c r="A38" s="82"/>
      <c r="B38" s="39">
        <v>5</v>
      </c>
      <c r="C38" s="41"/>
      <c r="D38" s="41"/>
      <c r="E38" s="41"/>
      <c r="F38" s="48" t="s">
        <v>56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40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8">
        <f t="shared" si="15"/>
        <v>0</v>
      </c>
    </row>
    <row r="39" spans="1:16" s="80" customFormat="1" ht="20.25" customHeight="1">
      <c r="A39" s="82"/>
      <c r="B39" s="39"/>
      <c r="C39" s="41">
        <v>1</v>
      </c>
      <c r="D39" s="41"/>
      <c r="E39" s="41"/>
      <c r="F39" s="49" t="s">
        <v>57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40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8">
        <f t="shared" si="16"/>
        <v>0</v>
      </c>
    </row>
    <row r="40" spans="1:16" s="80" customFormat="1" ht="20.25" customHeight="1">
      <c r="A40" s="82"/>
      <c r="B40" s="39"/>
      <c r="C40" s="41"/>
      <c r="D40" s="41"/>
      <c r="E40" s="41"/>
      <c r="F40" s="48" t="s">
        <v>42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40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8">
        <f t="shared" si="17"/>
        <v>0</v>
      </c>
    </row>
    <row r="41" spans="1:16" s="18" customFormat="1" ht="36" customHeight="1">
      <c r="A41" s="82"/>
      <c r="B41" s="39"/>
      <c r="C41" s="41"/>
      <c r="D41" s="41">
        <v>1</v>
      </c>
      <c r="E41" s="41"/>
      <c r="F41" s="50" t="s">
        <v>58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42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30">
        <f t="shared" si="18"/>
        <v>0</v>
      </c>
    </row>
    <row r="42" spans="1:16" s="18" customFormat="1" ht="20.25" customHeight="1">
      <c r="A42" s="82"/>
      <c r="B42" s="39"/>
      <c r="C42" s="41"/>
      <c r="D42" s="41"/>
      <c r="E42" s="41">
        <v>1</v>
      </c>
      <c r="F42" s="50" t="s">
        <v>59</v>
      </c>
      <c r="G42" s="10">
        <v>0</v>
      </c>
      <c r="H42" s="10">
        <v>0</v>
      </c>
      <c r="I42" s="10">
        <v>0</v>
      </c>
      <c r="J42" s="10">
        <v>0</v>
      </c>
      <c r="K42" s="42">
        <v>0</v>
      </c>
      <c r="L42" s="10">
        <v>0</v>
      </c>
      <c r="M42" s="10">
        <v>0</v>
      </c>
      <c r="N42" s="10">
        <v>0</v>
      </c>
      <c r="O42" s="10">
        <v>0</v>
      </c>
      <c r="P42" s="30">
        <v>0</v>
      </c>
    </row>
    <row r="43" spans="1:16" s="18" customFormat="1" ht="20.25" customHeight="1">
      <c r="A43" s="82"/>
      <c r="B43" s="39"/>
      <c r="C43" s="41"/>
      <c r="D43" s="41">
        <v>2</v>
      </c>
      <c r="E43" s="41"/>
      <c r="F43" s="50" t="s">
        <v>60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42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30">
        <f t="shared" si="19"/>
        <v>0</v>
      </c>
    </row>
    <row r="44" spans="1:16" s="18" customFormat="1" ht="20.25" customHeight="1">
      <c r="A44" s="82"/>
      <c r="B44" s="39"/>
      <c r="C44" s="41"/>
      <c r="D44" s="41"/>
      <c r="E44" s="41">
        <v>1</v>
      </c>
      <c r="F44" s="50" t="s">
        <v>61</v>
      </c>
      <c r="G44" s="10">
        <v>0</v>
      </c>
      <c r="H44" s="10">
        <v>0</v>
      </c>
      <c r="I44" s="10">
        <v>0</v>
      </c>
      <c r="J44" s="10">
        <v>0</v>
      </c>
      <c r="K44" s="42">
        <v>0</v>
      </c>
      <c r="L44" s="10">
        <v>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39"/>
      <c r="C45" s="41"/>
      <c r="D45" s="41">
        <v>4</v>
      </c>
      <c r="E45" s="41"/>
      <c r="F45" s="50" t="s">
        <v>63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42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30">
        <f t="shared" si="20"/>
        <v>0</v>
      </c>
    </row>
    <row r="46" spans="1:17" s="18" customFormat="1" ht="35.25" customHeight="1">
      <c r="A46" s="82"/>
      <c r="B46" s="39"/>
      <c r="C46" s="41"/>
      <c r="D46" s="41"/>
      <c r="E46" s="41">
        <v>1</v>
      </c>
      <c r="F46" s="50" t="s">
        <v>64</v>
      </c>
      <c r="G46" s="10">
        <v>0</v>
      </c>
      <c r="H46" s="10">
        <v>0</v>
      </c>
      <c r="I46" s="10">
        <v>0</v>
      </c>
      <c r="J46" s="10">
        <v>0</v>
      </c>
      <c r="K46" s="42">
        <v>0</v>
      </c>
      <c r="L46" s="10">
        <v>0</v>
      </c>
      <c r="M46" s="10">
        <v>0</v>
      </c>
      <c r="N46" s="10">
        <v>0</v>
      </c>
      <c r="O46" s="10">
        <v>0</v>
      </c>
      <c r="P46" s="30">
        <v>0</v>
      </c>
      <c r="Q46" s="42">
        <v>0</v>
      </c>
    </row>
    <row r="47" spans="1:16" s="18" customFormat="1" ht="20.25" customHeight="1">
      <c r="A47" s="82"/>
      <c r="B47" s="39"/>
      <c r="C47" s="41"/>
      <c r="D47" s="41"/>
      <c r="E47" s="41">
        <v>2</v>
      </c>
      <c r="F47" s="50" t="s">
        <v>62</v>
      </c>
      <c r="G47" s="10">
        <v>0</v>
      </c>
      <c r="H47" s="10">
        <v>0</v>
      </c>
      <c r="I47" s="10">
        <v>0</v>
      </c>
      <c r="J47" s="10">
        <v>0</v>
      </c>
      <c r="K47" s="42">
        <v>0</v>
      </c>
      <c r="L47" s="10">
        <v>0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39"/>
      <c r="C48" s="41"/>
      <c r="D48" s="41"/>
      <c r="E48" s="41">
        <v>3</v>
      </c>
      <c r="F48" s="50" t="s">
        <v>65</v>
      </c>
      <c r="G48" s="10">
        <v>0</v>
      </c>
      <c r="H48" s="10">
        <v>0</v>
      </c>
      <c r="I48" s="10">
        <v>0</v>
      </c>
      <c r="J48" s="10">
        <v>0</v>
      </c>
      <c r="K48" s="42">
        <v>0</v>
      </c>
      <c r="L48" s="10">
        <v>0</v>
      </c>
      <c r="M48" s="10">
        <v>0</v>
      </c>
      <c r="N48" s="10">
        <v>0</v>
      </c>
      <c r="O48" s="10">
        <v>0</v>
      </c>
      <c r="P48" s="30">
        <v>0</v>
      </c>
    </row>
    <row r="49" spans="1:16" s="80" customFormat="1" ht="20.25" customHeight="1">
      <c r="A49" s="82"/>
      <c r="B49" s="39"/>
      <c r="C49" s="41">
        <v>2</v>
      </c>
      <c r="D49" s="41"/>
      <c r="E49" s="41"/>
      <c r="F49" s="49" t="s">
        <v>66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40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8">
        <f t="shared" si="21"/>
        <v>0</v>
      </c>
    </row>
    <row r="50" spans="1:17" s="80" customFormat="1" ht="20.25" customHeight="1">
      <c r="A50" s="82"/>
      <c r="B50" s="39"/>
      <c r="C50" s="41"/>
      <c r="D50" s="41"/>
      <c r="E50" s="41"/>
      <c r="F50" s="48" t="s">
        <v>42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40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8">
        <f t="shared" si="21"/>
        <v>0</v>
      </c>
      <c r="Q50" s="40">
        <f>Q51</f>
        <v>0</v>
      </c>
    </row>
    <row r="51" spans="1:16" s="18" customFormat="1" ht="20.25" customHeight="1">
      <c r="A51" s="82"/>
      <c r="B51" s="39"/>
      <c r="C51" s="41"/>
      <c r="D51" s="41">
        <v>1</v>
      </c>
      <c r="E51" s="41"/>
      <c r="F51" s="50" t="s">
        <v>67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42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30">
        <f t="shared" si="22"/>
        <v>0</v>
      </c>
    </row>
    <row r="52" spans="1:16" s="18" customFormat="1" ht="22.5" customHeight="1">
      <c r="A52" s="82"/>
      <c r="B52" s="39"/>
      <c r="C52" s="41"/>
      <c r="D52" s="41"/>
      <c r="E52" s="41">
        <v>1</v>
      </c>
      <c r="F52" s="50" t="s">
        <v>62</v>
      </c>
      <c r="G52" s="10">
        <v>0</v>
      </c>
      <c r="H52" s="10">
        <v>0</v>
      </c>
      <c r="I52" s="10">
        <v>0</v>
      </c>
      <c r="J52" s="10">
        <v>0</v>
      </c>
      <c r="K52" s="42">
        <v>0</v>
      </c>
      <c r="L52" s="10">
        <v>0</v>
      </c>
      <c r="M52" s="10">
        <v>0</v>
      </c>
      <c r="N52" s="10">
        <v>0</v>
      </c>
      <c r="O52" s="10">
        <v>0</v>
      </c>
      <c r="P52" s="30">
        <v>0</v>
      </c>
    </row>
    <row r="53" spans="1:16" ht="22.5" customHeight="1">
      <c r="A53" s="82"/>
      <c r="B53" s="41"/>
      <c r="C53" s="41"/>
      <c r="D53" s="41"/>
      <c r="E53" s="41"/>
      <c r="F53" s="50"/>
      <c r="G53" s="9"/>
      <c r="H53" s="9"/>
      <c r="I53" s="9"/>
      <c r="J53" s="9"/>
      <c r="K53" s="40"/>
      <c r="L53" s="9"/>
      <c r="M53" s="9"/>
      <c r="N53" s="9"/>
      <c r="O53" s="9"/>
      <c r="P53" s="28"/>
    </row>
    <row r="54" spans="1:16" ht="22.5" customHeight="1">
      <c r="A54" s="82"/>
      <c r="B54" s="41"/>
      <c r="C54" s="41"/>
      <c r="D54" s="41"/>
      <c r="E54" s="41"/>
      <c r="F54" s="50"/>
      <c r="G54" s="9"/>
      <c r="H54" s="9"/>
      <c r="I54" s="9"/>
      <c r="J54" s="9"/>
      <c r="K54" s="40"/>
      <c r="L54" s="9"/>
      <c r="M54" s="9"/>
      <c r="N54" s="9"/>
      <c r="O54" s="9"/>
      <c r="P54" s="28"/>
    </row>
    <row r="55" spans="1:16" ht="22.5" customHeight="1">
      <c r="A55" s="82"/>
      <c r="B55" s="41"/>
      <c r="C55" s="41"/>
      <c r="D55" s="41"/>
      <c r="E55" s="41"/>
      <c r="F55" s="50"/>
      <c r="G55" s="9"/>
      <c r="H55" s="9"/>
      <c r="I55" s="9"/>
      <c r="J55" s="9"/>
      <c r="K55" s="40"/>
      <c r="L55" s="9"/>
      <c r="M55" s="9"/>
      <c r="N55" s="9"/>
      <c r="O55" s="9"/>
      <c r="P55" s="28"/>
    </row>
    <row r="56" spans="1:16" ht="22.5" customHeight="1">
      <c r="A56" s="82"/>
      <c r="B56" s="41"/>
      <c r="C56" s="41"/>
      <c r="D56" s="41"/>
      <c r="E56" s="41"/>
      <c r="F56" s="50"/>
      <c r="G56" s="9"/>
      <c r="H56" s="9"/>
      <c r="I56" s="9"/>
      <c r="J56" s="9"/>
      <c r="K56" s="40"/>
      <c r="L56" s="9"/>
      <c r="M56" s="9"/>
      <c r="N56" s="9"/>
      <c r="O56" s="9"/>
      <c r="P56" s="28"/>
    </row>
    <row r="57" spans="1:16" ht="22.5" customHeight="1">
      <c r="A57" s="82"/>
      <c r="B57" s="41"/>
      <c r="C57" s="41"/>
      <c r="D57" s="41"/>
      <c r="E57" s="41"/>
      <c r="F57" s="50"/>
      <c r="G57" s="9"/>
      <c r="H57" s="9"/>
      <c r="I57" s="9"/>
      <c r="J57" s="9"/>
      <c r="K57" s="40"/>
      <c r="L57" s="9"/>
      <c r="M57" s="9"/>
      <c r="N57" s="9"/>
      <c r="O57" s="9"/>
      <c r="P57" s="28"/>
    </row>
    <row r="58" spans="1:16" ht="22.5" customHeight="1">
      <c r="A58" s="82"/>
      <c r="B58" s="41"/>
      <c r="C58" s="41"/>
      <c r="D58" s="41"/>
      <c r="E58" s="41"/>
      <c r="F58" s="50"/>
      <c r="G58" s="9"/>
      <c r="H58" s="9"/>
      <c r="I58" s="9"/>
      <c r="J58" s="9"/>
      <c r="K58" s="40"/>
      <c r="L58" s="9"/>
      <c r="M58" s="9"/>
      <c r="N58" s="9"/>
      <c r="O58" s="9"/>
      <c r="P58" s="28"/>
    </row>
    <row r="59" spans="1:16" ht="22.5" customHeight="1">
      <c r="A59" s="82"/>
      <c r="B59" s="41"/>
      <c r="C59" s="41"/>
      <c r="D59" s="41"/>
      <c r="E59" s="41"/>
      <c r="F59" s="50"/>
      <c r="G59" s="9"/>
      <c r="H59" s="9"/>
      <c r="I59" s="9"/>
      <c r="J59" s="9"/>
      <c r="K59" s="40"/>
      <c r="L59" s="9"/>
      <c r="M59" s="9"/>
      <c r="N59" s="9"/>
      <c r="O59" s="9"/>
      <c r="P59" s="28"/>
    </row>
    <row r="60" spans="1:16" ht="36" customHeight="1" thickBot="1">
      <c r="A60" s="81"/>
      <c r="B60" s="52"/>
      <c r="C60" s="52"/>
      <c r="D60" s="52"/>
      <c r="E60" s="52"/>
      <c r="F60" s="53"/>
      <c r="G60" s="65"/>
      <c r="H60" s="65"/>
      <c r="I60" s="65"/>
      <c r="J60" s="65"/>
      <c r="K60" s="67"/>
      <c r="L60" s="65"/>
      <c r="M60" s="65"/>
      <c r="N60" s="65"/>
      <c r="O60" s="65"/>
      <c r="P60" s="62"/>
    </row>
    <row r="61" spans="1:18" ht="18" thickTop="1">
      <c r="A61" s="54"/>
      <c r="B61" s="55"/>
      <c r="C61" s="55"/>
      <c r="D61" s="55"/>
      <c r="E61" s="55"/>
      <c r="F61" s="5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6"/>
      <c r="R61" s="36"/>
    </row>
    <row r="62" spans="1:18" ht="16.5">
      <c r="A62" s="36"/>
      <c r="B62" s="57"/>
      <c r="C62" s="57"/>
      <c r="D62" s="58"/>
      <c r="E62" s="5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6.5">
      <c r="A63" s="36"/>
      <c r="B63" s="36"/>
      <c r="C63" s="36"/>
      <c r="D63" s="36"/>
      <c r="E63" s="36"/>
      <c r="F63" s="5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6.5">
      <c r="A64" s="36"/>
      <c r="B64" s="36"/>
      <c r="C64" s="36"/>
      <c r="D64" s="36"/>
      <c r="E64" s="36"/>
      <c r="F64" s="5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12</v>
      </c>
      <c r="K1" s="15" t="s">
        <v>13</v>
      </c>
    </row>
    <row r="2" spans="1:11" s="4" customFormat="1" ht="25.5" customHeight="1">
      <c r="A2" s="13"/>
      <c r="B2" s="13"/>
      <c r="C2" s="13"/>
      <c r="D2" s="13"/>
      <c r="E2" s="13"/>
      <c r="F2" s="13"/>
      <c r="H2" s="346" t="s">
        <v>34</v>
      </c>
      <c r="I2" s="347"/>
      <c r="J2" s="347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14</v>
      </c>
      <c r="K3" s="16" t="s">
        <v>15</v>
      </c>
    </row>
    <row r="4" spans="5:16" s="18" customFormat="1" ht="16.5" customHeight="1" thickBot="1">
      <c r="E4" s="19"/>
      <c r="G4" s="20"/>
      <c r="J4" s="34" t="s">
        <v>16</v>
      </c>
      <c r="K4" s="22" t="s">
        <v>17</v>
      </c>
      <c r="P4" s="21" t="s">
        <v>1</v>
      </c>
    </row>
    <row r="5" spans="1:16" ht="20.25" customHeight="1" thickTop="1">
      <c r="A5" s="69" t="s">
        <v>18</v>
      </c>
      <c r="B5" s="341" t="s">
        <v>19</v>
      </c>
      <c r="C5" s="341"/>
      <c r="D5" s="341"/>
      <c r="E5" s="341"/>
      <c r="F5" s="341"/>
      <c r="G5" s="344" t="s">
        <v>2</v>
      </c>
      <c r="H5" s="345"/>
      <c r="I5" s="339" t="s">
        <v>20</v>
      </c>
      <c r="J5" s="342"/>
      <c r="K5" s="340" t="s">
        <v>3</v>
      </c>
      <c r="L5" s="343"/>
      <c r="M5" s="339" t="s">
        <v>5</v>
      </c>
      <c r="N5" s="342"/>
      <c r="O5" s="339" t="s">
        <v>4</v>
      </c>
      <c r="P5" s="340"/>
    </row>
    <row r="6" spans="1:16" s="36" customFormat="1" ht="19.5" customHeight="1">
      <c r="A6" s="35" t="s">
        <v>21</v>
      </c>
      <c r="B6" s="348" t="s">
        <v>6</v>
      </c>
      <c r="C6" s="348" t="s">
        <v>7</v>
      </c>
      <c r="D6" s="348" t="s">
        <v>8</v>
      </c>
      <c r="E6" s="348" t="s">
        <v>9</v>
      </c>
      <c r="F6" s="335" t="s">
        <v>22</v>
      </c>
      <c r="G6" s="335" t="s">
        <v>23</v>
      </c>
      <c r="H6" s="335" t="s">
        <v>24</v>
      </c>
      <c r="I6" s="335" t="s">
        <v>25</v>
      </c>
      <c r="J6" s="335" t="s">
        <v>24</v>
      </c>
      <c r="K6" s="337" t="s">
        <v>23</v>
      </c>
      <c r="L6" s="335" t="s">
        <v>26</v>
      </c>
      <c r="M6" s="335" t="s">
        <v>25</v>
      </c>
      <c r="N6" s="335" t="s">
        <v>24</v>
      </c>
      <c r="O6" s="335" t="s">
        <v>23</v>
      </c>
      <c r="P6" s="333" t="s">
        <v>26</v>
      </c>
    </row>
    <row r="7" spans="1:16" ht="21" customHeight="1">
      <c r="A7" s="37" t="s">
        <v>27</v>
      </c>
      <c r="B7" s="349"/>
      <c r="C7" s="349"/>
      <c r="D7" s="349"/>
      <c r="E7" s="349"/>
      <c r="F7" s="336"/>
      <c r="G7" s="336"/>
      <c r="H7" s="336"/>
      <c r="I7" s="336"/>
      <c r="J7" s="336"/>
      <c r="K7" s="338"/>
      <c r="L7" s="336"/>
      <c r="M7" s="336"/>
      <c r="N7" s="336"/>
      <c r="O7" s="336"/>
      <c r="P7" s="334"/>
    </row>
    <row r="8" spans="1:17" s="12" customFormat="1" ht="21" customHeight="1">
      <c r="A8" s="78"/>
      <c r="B8" s="45"/>
      <c r="C8" s="46"/>
      <c r="D8" s="46"/>
      <c r="E8" s="46"/>
      <c r="F8" s="47" t="s">
        <v>28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40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7">
        <f t="shared" si="0"/>
        <v>13038111291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40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8">
        <f t="shared" si="2"/>
        <v>340873913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40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8">
        <f t="shared" si="1"/>
        <v>251959758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40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8">
        <f t="shared" si="1"/>
        <v>251959758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42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30">
        <f t="shared" si="1"/>
        <v>251959758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299600374</v>
      </c>
      <c r="I13" s="10">
        <v>0</v>
      </c>
      <c r="J13" s="10">
        <v>206024</v>
      </c>
      <c r="K13" s="42">
        <v>0</v>
      </c>
      <c r="L13" s="10">
        <v>47434592</v>
      </c>
      <c r="M13" s="10">
        <v>0</v>
      </c>
      <c r="N13" s="10">
        <v>0</v>
      </c>
      <c r="O13" s="10">
        <v>0</v>
      </c>
      <c r="P13" s="30">
        <v>251959758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40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88914155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91556000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42">
        <v>0</v>
      </c>
      <c r="L17" s="10">
        <v>2560455</v>
      </c>
      <c r="M17" s="10">
        <v>0</v>
      </c>
      <c r="N17" s="10">
        <v>0</v>
      </c>
      <c r="O17" s="10">
        <v>0</v>
      </c>
      <c r="P17" s="30">
        <v>88914155</v>
      </c>
      <c r="Q17" s="42">
        <f t="shared" si="5"/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40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31751716</v>
      </c>
      <c r="Q18" s="40">
        <f t="shared" si="5"/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40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31751716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40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7150000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566196038</v>
      </c>
      <c r="I21" s="10">
        <v>0</v>
      </c>
      <c r="J21" s="10">
        <v>65692706</v>
      </c>
      <c r="K21" s="42">
        <v>0</v>
      </c>
      <c r="L21" s="10">
        <v>493353332</v>
      </c>
      <c r="M21" s="10">
        <v>0</v>
      </c>
      <c r="N21" s="10">
        <v>0</v>
      </c>
      <c r="O21" s="10">
        <v>0</v>
      </c>
      <c r="P21" s="30">
        <v>7150000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40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8">
        <f t="shared" si="8"/>
        <v>24601716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42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24601716</v>
      </c>
      <c r="Q23" s="42"/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796493297</v>
      </c>
      <c r="I24" s="10">
        <v>0</v>
      </c>
      <c r="J24" s="10">
        <v>21254628</v>
      </c>
      <c r="K24" s="42">
        <v>0</v>
      </c>
      <c r="L24" s="10">
        <v>750636953</v>
      </c>
      <c r="M24" s="10">
        <v>0</v>
      </c>
      <c r="N24" s="10">
        <v>0</v>
      </c>
      <c r="O24" s="10">
        <v>0</v>
      </c>
      <c r="P24" s="30">
        <v>24601716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40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461967000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40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461967000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40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8">
        <f t="shared" si="12"/>
        <v>461967000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42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30">
        <f t="shared" si="12"/>
        <v>461967000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3996400000</v>
      </c>
      <c r="I29" s="10">
        <v>0</v>
      </c>
      <c r="J29" s="10">
        <v>0</v>
      </c>
      <c r="K29" s="42">
        <v>0</v>
      </c>
      <c r="L29" s="10">
        <v>3534433000</v>
      </c>
      <c r="M29" s="10">
        <v>0</v>
      </c>
      <c r="N29" s="10">
        <v>0</v>
      </c>
      <c r="O29" s="10">
        <v>0</v>
      </c>
      <c r="P29" s="30">
        <v>461967000</v>
      </c>
      <c r="Q29" s="42">
        <v>0</v>
      </c>
    </row>
    <row r="30" spans="1:16" s="80" customFormat="1" ht="20.25" customHeight="1">
      <c r="A30" s="82"/>
      <c r="B30" s="41">
        <v>4</v>
      </c>
      <c r="C30" s="41"/>
      <c r="D30" s="41"/>
      <c r="E30" s="41"/>
      <c r="F30" s="48" t="s">
        <v>31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40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8">
        <f t="shared" si="13"/>
        <v>817114051</v>
      </c>
    </row>
    <row r="31" spans="1:16" s="80" customFormat="1" ht="20.25" customHeight="1">
      <c r="A31" s="82"/>
      <c r="B31" s="41"/>
      <c r="C31" s="41">
        <v>1</v>
      </c>
      <c r="D31" s="41"/>
      <c r="E31" s="41"/>
      <c r="F31" s="49" t="s">
        <v>52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40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8">
        <f t="shared" si="14"/>
        <v>795114051</v>
      </c>
    </row>
    <row r="32" spans="1:16" s="80" customFormat="1" ht="20.25" customHeight="1">
      <c r="A32" s="82"/>
      <c r="B32" s="41"/>
      <c r="C32" s="41"/>
      <c r="D32" s="41"/>
      <c r="E32" s="41"/>
      <c r="F32" s="48" t="s">
        <v>42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40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8">
        <f t="shared" si="14"/>
        <v>795114051</v>
      </c>
    </row>
    <row r="33" spans="1:17" s="18" customFormat="1" ht="36" customHeight="1" thickBot="1">
      <c r="A33" s="81"/>
      <c r="B33" s="52"/>
      <c r="C33" s="52"/>
      <c r="D33" s="68">
        <v>1</v>
      </c>
      <c r="E33" s="52"/>
      <c r="F33" s="53" t="s">
        <v>53</v>
      </c>
      <c r="G33" s="63">
        <v>0</v>
      </c>
      <c r="H33" s="63">
        <v>1173000000</v>
      </c>
      <c r="I33" s="63">
        <v>0</v>
      </c>
      <c r="J33" s="63">
        <v>101865547</v>
      </c>
      <c r="K33" s="66">
        <v>0</v>
      </c>
      <c r="L33" s="63">
        <v>276020402</v>
      </c>
      <c r="M33" s="63">
        <v>0</v>
      </c>
      <c r="N33" s="63">
        <v>0</v>
      </c>
      <c r="O33" s="63">
        <v>0</v>
      </c>
      <c r="P33" s="64">
        <v>795114051</v>
      </c>
      <c r="Q33" s="42">
        <v>0</v>
      </c>
    </row>
    <row r="34" spans="1:16" s="80" customFormat="1" ht="20.25" customHeight="1" thickTop="1">
      <c r="A34" s="82"/>
      <c r="B34" s="41"/>
      <c r="C34" s="41">
        <v>2</v>
      </c>
      <c r="D34" s="41"/>
      <c r="E34" s="41"/>
      <c r="F34" s="49" t="s">
        <v>32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40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8">
        <f t="shared" si="15"/>
        <v>22000000</v>
      </c>
    </row>
    <row r="35" spans="1:16" s="80" customFormat="1" ht="20.25" customHeight="1">
      <c r="A35" s="82"/>
      <c r="B35" s="41"/>
      <c r="C35" s="41"/>
      <c r="D35" s="41"/>
      <c r="E35" s="41"/>
      <c r="F35" s="48" t="s">
        <v>33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40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8">
        <f t="shared" si="16"/>
        <v>22000000</v>
      </c>
    </row>
    <row r="36" spans="1:16" s="18" customFormat="1" ht="20.25" customHeight="1">
      <c r="A36" s="82"/>
      <c r="B36" s="41"/>
      <c r="C36" s="41"/>
      <c r="D36" s="41">
        <v>1</v>
      </c>
      <c r="E36" s="41"/>
      <c r="F36" s="50" t="s">
        <v>54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42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30">
        <f t="shared" si="16"/>
        <v>22000000</v>
      </c>
    </row>
    <row r="37" spans="1:16" s="18" customFormat="1" ht="20.25" customHeight="1">
      <c r="A37" s="82"/>
      <c r="B37" s="41"/>
      <c r="C37" s="41"/>
      <c r="D37" s="41"/>
      <c r="E37" s="41">
        <v>1</v>
      </c>
      <c r="F37" s="50" t="s">
        <v>55</v>
      </c>
      <c r="G37" s="10">
        <v>0</v>
      </c>
      <c r="H37" s="10">
        <v>22100000</v>
      </c>
      <c r="I37" s="10">
        <v>0</v>
      </c>
      <c r="J37" s="10">
        <v>100000</v>
      </c>
      <c r="K37" s="42">
        <v>0</v>
      </c>
      <c r="L37" s="10">
        <v>0</v>
      </c>
      <c r="M37" s="10">
        <v>0</v>
      </c>
      <c r="N37" s="10">
        <v>0</v>
      </c>
      <c r="O37" s="10">
        <v>0</v>
      </c>
      <c r="P37" s="30">
        <v>22000000</v>
      </c>
    </row>
    <row r="38" spans="1:16" s="80" customFormat="1" ht="20.25" customHeight="1">
      <c r="A38" s="82"/>
      <c r="B38" s="41">
        <v>5</v>
      </c>
      <c r="C38" s="41"/>
      <c r="D38" s="41"/>
      <c r="E38" s="41"/>
      <c r="F38" s="48" t="s">
        <v>56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40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8">
        <f t="shared" si="17"/>
        <v>11386404611</v>
      </c>
    </row>
    <row r="39" spans="1:16" s="80" customFormat="1" ht="20.25" customHeight="1">
      <c r="A39" s="82"/>
      <c r="B39" s="41"/>
      <c r="C39" s="41">
        <v>1</v>
      </c>
      <c r="D39" s="41"/>
      <c r="E39" s="41"/>
      <c r="F39" s="49" t="s">
        <v>57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40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8">
        <f t="shared" si="18"/>
        <v>11386404611</v>
      </c>
    </row>
    <row r="40" spans="1:16" s="80" customFormat="1" ht="20.25" customHeight="1">
      <c r="A40" s="82"/>
      <c r="B40" s="41"/>
      <c r="C40" s="41"/>
      <c r="D40" s="41"/>
      <c r="E40" s="41"/>
      <c r="F40" s="48" t="s">
        <v>42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40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8">
        <f t="shared" si="19"/>
        <v>11386404611</v>
      </c>
    </row>
    <row r="41" spans="1:16" s="18" customFormat="1" ht="36" customHeight="1">
      <c r="A41" s="82"/>
      <c r="B41" s="41"/>
      <c r="C41" s="41"/>
      <c r="D41" s="41">
        <v>1</v>
      </c>
      <c r="E41" s="41"/>
      <c r="F41" s="50" t="s">
        <v>58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42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30">
        <f t="shared" si="20"/>
        <v>10000000</v>
      </c>
    </row>
    <row r="42" spans="1:16" s="18" customFormat="1" ht="20.25" customHeight="1">
      <c r="A42" s="82"/>
      <c r="B42" s="41"/>
      <c r="C42" s="41"/>
      <c r="D42" s="41"/>
      <c r="E42" s="41">
        <v>1</v>
      </c>
      <c r="F42" s="50" t="s">
        <v>59</v>
      </c>
      <c r="G42" s="10">
        <v>0</v>
      </c>
      <c r="H42" s="10">
        <v>14000000</v>
      </c>
      <c r="I42" s="10">
        <v>0</v>
      </c>
      <c r="J42" s="10">
        <v>0</v>
      </c>
      <c r="K42" s="42">
        <v>0</v>
      </c>
      <c r="L42" s="10">
        <v>4000000</v>
      </c>
      <c r="M42" s="10">
        <v>0</v>
      </c>
      <c r="N42" s="10">
        <v>0</v>
      </c>
      <c r="O42" s="10">
        <v>0</v>
      </c>
      <c r="P42" s="30">
        <v>10000000</v>
      </c>
    </row>
    <row r="43" spans="1:16" s="18" customFormat="1" ht="20.25" customHeight="1">
      <c r="A43" s="82"/>
      <c r="B43" s="41"/>
      <c r="C43" s="41"/>
      <c r="D43" s="41">
        <v>2</v>
      </c>
      <c r="E43" s="41"/>
      <c r="F43" s="50" t="s">
        <v>60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42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30">
        <f t="shared" si="21"/>
        <v>0</v>
      </c>
    </row>
    <row r="44" spans="1:16" s="18" customFormat="1" ht="20.25" customHeight="1">
      <c r="A44" s="82"/>
      <c r="B44" s="41"/>
      <c r="C44" s="41"/>
      <c r="D44" s="41"/>
      <c r="E44" s="41">
        <v>1</v>
      </c>
      <c r="F44" s="50" t="s">
        <v>61</v>
      </c>
      <c r="G44" s="10">
        <v>0</v>
      </c>
      <c r="H44" s="10">
        <v>4708321000</v>
      </c>
      <c r="I44" s="10">
        <v>0</v>
      </c>
      <c r="J44" s="10">
        <v>0</v>
      </c>
      <c r="K44" s="42">
        <v>0</v>
      </c>
      <c r="L44" s="10">
        <v>4708321000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41"/>
      <c r="C45" s="41"/>
      <c r="D45" s="41">
        <v>4</v>
      </c>
      <c r="E45" s="41"/>
      <c r="F45" s="50" t="s">
        <v>63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42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30">
        <f t="shared" si="22"/>
        <v>11376404611</v>
      </c>
    </row>
    <row r="46" spans="1:17" s="18" customFormat="1" ht="35.25" customHeight="1">
      <c r="A46" s="82"/>
      <c r="B46" s="41"/>
      <c r="C46" s="41"/>
      <c r="D46" s="41"/>
      <c r="E46" s="41">
        <v>1</v>
      </c>
      <c r="F46" s="50" t="s">
        <v>64</v>
      </c>
      <c r="G46" s="10">
        <v>316868850</v>
      </c>
      <c r="H46" s="10">
        <v>1081421993</v>
      </c>
      <c r="I46" s="10">
        <v>0</v>
      </c>
      <c r="J46" s="10">
        <v>0</v>
      </c>
      <c r="K46" s="42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30">
        <v>858377190</v>
      </c>
      <c r="Q46" s="42">
        <v>0</v>
      </c>
    </row>
    <row r="47" spans="1:16" s="18" customFormat="1" ht="20.25" customHeight="1">
      <c r="A47" s="82"/>
      <c r="B47" s="41"/>
      <c r="C47" s="41"/>
      <c r="D47" s="41"/>
      <c r="E47" s="41">
        <v>2</v>
      </c>
      <c r="F47" s="50" t="s">
        <v>62</v>
      </c>
      <c r="G47" s="10">
        <v>0</v>
      </c>
      <c r="H47" s="10">
        <v>387041738</v>
      </c>
      <c r="I47" s="10">
        <v>0</v>
      </c>
      <c r="J47" s="10">
        <v>0</v>
      </c>
      <c r="K47" s="42">
        <v>0</v>
      </c>
      <c r="L47" s="10">
        <v>387041738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41"/>
      <c r="C48" s="41"/>
      <c r="D48" s="41"/>
      <c r="E48" s="41">
        <v>3</v>
      </c>
      <c r="F48" s="50" t="s">
        <v>65</v>
      </c>
      <c r="G48" s="10">
        <v>80602097</v>
      </c>
      <c r="H48" s="10">
        <v>18412214389</v>
      </c>
      <c r="I48" s="10">
        <v>97043</v>
      </c>
      <c r="J48" s="10">
        <v>0</v>
      </c>
      <c r="K48" s="42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30">
        <v>10518027421</v>
      </c>
    </row>
    <row r="49" spans="1:16" s="80" customFormat="1" ht="20.25" customHeight="1">
      <c r="A49" s="82"/>
      <c r="B49" s="41"/>
      <c r="C49" s="41">
        <v>2</v>
      </c>
      <c r="D49" s="41"/>
      <c r="E49" s="41"/>
      <c r="F49" s="49" t="s">
        <v>66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40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8">
        <f t="shared" si="24"/>
        <v>0</v>
      </c>
    </row>
    <row r="50" spans="1:17" s="80" customFormat="1" ht="20.25" customHeight="1">
      <c r="A50" s="82"/>
      <c r="B50" s="41"/>
      <c r="C50" s="41"/>
      <c r="D50" s="41"/>
      <c r="E50" s="41"/>
      <c r="F50" s="48" t="s">
        <v>42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40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8">
        <f t="shared" si="24"/>
        <v>0</v>
      </c>
      <c r="Q50" s="40">
        <f>Q51</f>
        <v>0</v>
      </c>
    </row>
    <row r="51" spans="1:16" s="18" customFormat="1" ht="20.25" customHeight="1">
      <c r="A51" s="82"/>
      <c r="B51" s="41"/>
      <c r="C51" s="41"/>
      <c r="D51" s="41">
        <v>1</v>
      </c>
      <c r="E51" s="41"/>
      <c r="F51" s="50" t="s">
        <v>67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42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30">
        <f t="shared" si="24"/>
        <v>0</v>
      </c>
    </row>
    <row r="52" spans="1:16" s="18" customFormat="1" ht="22.5" customHeight="1">
      <c r="A52" s="82"/>
      <c r="B52" s="41"/>
      <c r="C52" s="41"/>
      <c r="D52" s="41"/>
      <c r="E52" s="41">
        <v>1</v>
      </c>
      <c r="F52" s="50" t="s">
        <v>62</v>
      </c>
      <c r="G52" s="10">
        <v>0</v>
      </c>
      <c r="H52" s="10">
        <v>68569200</v>
      </c>
      <c r="I52" s="10">
        <v>0</v>
      </c>
      <c r="J52" s="10">
        <v>0</v>
      </c>
      <c r="K52" s="42">
        <v>0</v>
      </c>
      <c r="L52" s="10">
        <v>68569200</v>
      </c>
      <c r="M52" s="10">
        <v>0</v>
      </c>
      <c r="N52" s="10">
        <v>0</v>
      </c>
      <c r="O52" s="10">
        <v>0</v>
      </c>
      <c r="P52" s="30">
        <v>0</v>
      </c>
    </row>
    <row r="53" spans="1:18" ht="23.25" customHeight="1">
      <c r="A53" s="82"/>
      <c r="B53" s="41"/>
      <c r="C53" s="41"/>
      <c r="D53" s="41"/>
      <c r="E53" s="41"/>
      <c r="F53" s="72"/>
      <c r="G53" s="71"/>
      <c r="H53" s="71"/>
      <c r="I53" s="71"/>
      <c r="J53" s="71"/>
      <c r="K53" s="60"/>
      <c r="L53" s="71"/>
      <c r="M53" s="71"/>
      <c r="N53" s="71"/>
      <c r="O53" s="71"/>
      <c r="P53" s="76"/>
      <c r="Q53" s="36"/>
      <c r="R53" s="36"/>
    </row>
    <row r="54" spans="1:18" ht="22.5" customHeight="1">
      <c r="A54" s="82"/>
      <c r="B54" s="41"/>
      <c r="C54" s="41"/>
      <c r="D54" s="83"/>
      <c r="E54" s="83"/>
      <c r="F54" s="71"/>
      <c r="G54" s="71"/>
      <c r="H54" s="71"/>
      <c r="I54" s="71"/>
      <c r="J54" s="71"/>
      <c r="K54" s="60"/>
      <c r="L54" s="71"/>
      <c r="M54" s="71"/>
      <c r="N54" s="71"/>
      <c r="O54" s="71"/>
      <c r="P54" s="76"/>
      <c r="Q54" s="36"/>
      <c r="R54" s="36"/>
    </row>
    <row r="55" spans="1:18" ht="22.5" customHeight="1">
      <c r="A55" s="82"/>
      <c r="B55" s="84"/>
      <c r="C55" s="84"/>
      <c r="D55" s="84"/>
      <c r="E55" s="84"/>
      <c r="F55" s="73"/>
      <c r="G55" s="71"/>
      <c r="H55" s="71"/>
      <c r="I55" s="71"/>
      <c r="J55" s="71"/>
      <c r="K55" s="60"/>
      <c r="L55" s="71"/>
      <c r="M55" s="71"/>
      <c r="N55" s="71"/>
      <c r="O55" s="71"/>
      <c r="P55" s="76"/>
      <c r="Q55" s="36"/>
      <c r="R55" s="36"/>
    </row>
    <row r="56" spans="1:18" ht="22.5" customHeight="1">
      <c r="A56" s="82"/>
      <c r="B56" s="84"/>
      <c r="C56" s="84"/>
      <c r="D56" s="84"/>
      <c r="E56" s="84"/>
      <c r="F56" s="73"/>
      <c r="G56" s="71"/>
      <c r="H56" s="71"/>
      <c r="I56" s="71"/>
      <c r="J56" s="71"/>
      <c r="K56" s="60"/>
      <c r="L56" s="71"/>
      <c r="M56" s="71"/>
      <c r="N56" s="71"/>
      <c r="O56" s="71"/>
      <c r="P56" s="76"/>
      <c r="Q56" s="36"/>
      <c r="R56" s="36"/>
    </row>
    <row r="57" spans="1:16" ht="22.5" customHeight="1">
      <c r="A57" s="82"/>
      <c r="B57" s="84"/>
      <c r="C57" s="84"/>
      <c r="D57" s="84"/>
      <c r="E57" s="84"/>
      <c r="F57" s="73"/>
      <c r="G57" s="71"/>
      <c r="H57" s="71"/>
      <c r="I57" s="71"/>
      <c r="J57" s="71"/>
      <c r="K57" s="60"/>
      <c r="L57" s="71"/>
      <c r="M57" s="71"/>
      <c r="N57" s="71"/>
      <c r="O57" s="71"/>
      <c r="P57" s="76"/>
    </row>
    <row r="58" spans="1:16" ht="22.5" customHeight="1">
      <c r="A58" s="82"/>
      <c r="B58" s="84"/>
      <c r="C58" s="84"/>
      <c r="D58" s="84"/>
      <c r="E58" s="84"/>
      <c r="F58" s="73"/>
      <c r="G58" s="71"/>
      <c r="H58" s="71"/>
      <c r="I58" s="71"/>
      <c r="J58" s="71"/>
      <c r="K58" s="60"/>
      <c r="L58" s="71"/>
      <c r="M58" s="71"/>
      <c r="N58" s="71"/>
      <c r="O58" s="71"/>
      <c r="P58" s="76"/>
    </row>
    <row r="59" spans="1:16" ht="22.5" customHeight="1">
      <c r="A59" s="82"/>
      <c r="B59" s="84"/>
      <c r="C59" s="84"/>
      <c r="D59" s="84"/>
      <c r="E59" s="84"/>
      <c r="F59" s="73"/>
      <c r="G59" s="71"/>
      <c r="H59" s="71"/>
      <c r="I59" s="71"/>
      <c r="J59" s="71"/>
      <c r="K59" s="60"/>
      <c r="L59" s="71"/>
      <c r="M59" s="71"/>
      <c r="N59" s="71"/>
      <c r="O59" s="71"/>
      <c r="P59" s="76"/>
    </row>
    <row r="60" spans="1:16" ht="35.25" customHeight="1" thickBot="1">
      <c r="A60" s="81"/>
      <c r="B60" s="85"/>
      <c r="C60" s="85"/>
      <c r="D60" s="85"/>
      <c r="E60" s="85"/>
      <c r="F60" s="75"/>
      <c r="G60" s="74"/>
      <c r="H60" s="74"/>
      <c r="I60" s="74"/>
      <c r="J60" s="74"/>
      <c r="K60" s="61"/>
      <c r="L60" s="74"/>
      <c r="M60" s="74"/>
      <c r="N60" s="74"/>
      <c r="O60" s="74"/>
      <c r="P60" s="77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workbookViewId="0" topLeftCell="A1">
      <selection activeCell="H31" sqref="H31"/>
    </sheetView>
  </sheetViews>
  <sheetFormatPr defaultColWidth="9.00390625" defaultRowHeight="16.5"/>
  <cols>
    <col min="1" max="1" width="2.875" style="220" customWidth="1"/>
    <col min="2" max="2" width="2.75390625" style="220" customWidth="1"/>
    <col min="3" max="5" width="2.625" style="220" customWidth="1"/>
    <col min="6" max="6" width="20.625" style="147" customWidth="1"/>
    <col min="7" max="7" width="13.50390625" style="123" customWidth="1"/>
    <col min="8" max="8" width="15.625" style="123" customWidth="1"/>
    <col min="9" max="9" width="13.125" style="123" customWidth="1"/>
    <col min="10" max="10" width="14.875" style="123" customWidth="1"/>
    <col min="11" max="11" width="14.75390625" style="123" customWidth="1"/>
    <col min="12" max="12" width="14.875" style="123" customWidth="1"/>
    <col min="13" max="14" width="14.75390625" style="123" customWidth="1"/>
    <col min="15" max="15" width="14.25390625" style="123" customWidth="1"/>
    <col min="16" max="16" width="15.75390625" style="123" customWidth="1"/>
    <col min="17" max="17" width="9.00390625" style="123" hidden="1" customWidth="1"/>
    <col min="18" max="16384" width="9.00390625" style="123" customWidth="1"/>
  </cols>
  <sheetData>
    <row r="1" spans="1:11" s="114" customFormat="1" ht="15.75" customHeight="1">
      <c r="A1" s="207"/>
      <c r="B1" s="208"/>
      <c r="C1" s="208"/>
      <c r="D1" s="208"/>
      <c r="E1" s="208"/>
      <c r="F1" s="111"/>
      <c r="G1" s="111"/>
      <c r="H1" s="111"/>
      <c r="I1" s="111"/>
      <c r="J1" s="112" t="s">
        <v>87</v>
      </c>
      <c r="K1" s="113" t="s">
        <v>13</v>
      </c>
    </row>
    <row r="2" spans="1:11" s="117" customFormat="1" ht="25.5" customHeight="1">
      <c r="A2" s="207"/>
      <c r="B2" s="207"/>
      <c r="C2" s="207"/>
      <c r="D2" s="207"/>
      <c r="E2" s="207"/>
      <c r="F2" s="17"/>
      <c r="G2" s="17"/>
      <c r="H2" s="17"/>
      <c r="I2" s="17"/>
      <c r="J2" s="115" t="s">
        <v>11</v>
      </c>
      <c r="K2" s="16" t="s">
        <v>141</v>
      </c>
    </row>
    <row r="3" spans="1:11" s="117" customFormat="1" ht="25.5" customHeight="1">
      <c r="A3" s="207"/>
      <c r="B3" s="207"/>
      <c r="C3" s="207"/>
      <c r="D3" s="207"/>
      <c r="E3" s="207"/>
      <c r="F3" s="17"/>
      <c r="G3" s="17"/>
      <c r="H3" s="118"/>
      <c r="J3" s="115" t="s">
        <v>91</v>
      </c>
      <c r="K3" s="116" t="s">
        <v>92</v>
      </c>
    </row>
    <row r="4" spans="1:16" s="119" customFormat="1" ht="16.5" customHeight="1" thickBot="1">
      <c r="A4" s="324" t="s">
        <v>142</v>
      </c>
      <c r="B4" s="324"/>
      <c r="C4" s="324"/>
      <c r="D4" s="324"/>
      <c r="E4" s="324"/>
      <c r="G4" s="120"/>
      <c r="J4" s="148" t="s">
        <v>90</v>
      </c>
      <c r="K4" s="122" t="s">
        <v>152</v>
      </c>
      <c r="P4" s="121" t="s">
        <v>1</v>
      </c>
    </row>
    <row r="5" spans="1:16" ht="24" customHeight="1">
      <c r="A5" s="325" t="s">
        <v>0</v>
      </c>
      <c r="B5" s="329" t="s">
        <v>135</v>
      </c>
      <c r="C5" s="330"/>
      <c r="D5" s="330"/>
      <c r="E5" s="330"/>
      <c r="F5" s="331"/>
      <c r="G5" s="327" t="s">
        <v>2</v>
      </c>
      <c r="H5" s="332"/>
      <c r="I5" s="327" t="s">
        <v>20</v>
      </c>
      <c r="J5" s="332"/>
      <c r="K5" s="328" t="s">
        <v>3</v>
      </c>
      <c r="L5" s="332"/>
      <c r="M5" s="327" t="s">
        <v>5</v>
      </c>
      <c r="N5" s="332"/>
      <c r="O5" s="327" t="s">
        <v>4</v>
      </c>
      <c r="P5" s="328"/>
    </row>
    <row r="6" spans="1:16" ht="24" customHeight="1">
      <c r="A6" s="326"/>
      <c r="B6" s="211" t="s">
        <v>6</v>
      </c>
      <c r="C6" s="211" t="s">
        <v>7</v>
      </c>
      <c r="D6" s="211" t="s">
        <v>8</v>
      </c>
      <c r="E6" s="211" t="s">
        <v>9</v>
      </c>
      <c r="F6" s="23" t="s">
        <v>136</v>
      </c>
      <c r="G6" s="124" t="s">
        <v>93</v>
      </c>
      <c r="H6" s="124" t="s">
        <v>10</v>
      </c>
      <c r="I6" s="124" t="s">
        <v>93</v>
      </c>
      <c r="J6" s="125" t="s">
        <v>10</v>
      </c>
      <c r="K6" s="126" t="s">
        <v>93</v>
      </c>
      <c r="L6" s="124" t="s">
        <v>10</v>
      </c>
      <c r="M6" s="124" t="s">
        <v>93</v>
      </c>
      <c r="N6" s="124" t="s">
        <v>10</v>
      </c>
      <c r="O6" s="124" t="s">
        <v>93</v>
      </c>
      <c r="P6" s="127" t="s">
        <v>10</v>
      </c>
    </row>
    <row r="7" spans="1:17" s="129" customFormat="1" ht="23.25" customHeight="1">
      <c r="A7" s="214">
        <v>95</v>
      </c>
      <c r="B7" s="215"/>
      <c r="C7" s="216"/>
      <c r="D7" s="216"/>
      <c r="E7" s="216"/>
      <c r="F7" s="210" t="s">
        <v>134</v>
      </c>
      <c r="G7" s="259">
        <f>G10</f>
        <v>0</v>
      </c>
      <c r="H7" s="259">
        <f aca="true" t="shared" si="0" ref="H7:P7">H10</f>
        <v>1228662112</v>
      </c>
      <c r="I7" s="259">
        <f t="shared" si="0"/>
        <v>0</v>
      </c>
      <c r="J7" s="259">
        <f t="shared" si="0"/>
        <v>0</v>
      </c>
      <c r="K7" s="261">
        <f t="shared" si="0"/>
        <v>0</v>
      </c>
      <c r="L7" s="259">
        <f t="shared" si="0"/>
        <v>163969165</v>
      </c>
      <c r="M7" s="259">
        <f t="shared" si="0"/>
        <v>0</v>
      </c>
      <c r="N7" s="259">
        <f t="shared" si="0"/>
        <v>0</v>
      </c>
      <c r="O7" s="259">
        <f t="shared" si="0"/>
        <v>0</v>
      </c>
      <c r="P7" s="262">
        <f t="shared" si="0"/>
        <v>1064692947</v>
      </c>
      <c r="Q7" s="318" t="e">
        <f>#REF!+Q10+Q19+Q23+Q27</f>
        <v>#REF!</v>
      </c>
    </row>
    <row r="8" spans="1:16" s="132" customFormat="1" ht="23.25" customHeight="1" hidden="1">
      <c r="A8" s="209"/>
      <c r="B8" s="217">
        <v>3</v>
      </c>
      <c r="C8" s="218"/>
      <c r="D8" s="218"/>
      <c r="E8" s="218"/>
      <c r="F8" s="134" t="s">
        <v>129</v>
      </c>
      <c r="G8" s="259">
        <f>'歲出明細'!G44</f>
        <v>0</v>
      </c>
      <c r="H8" s="259">
        <f>'歲出明細'!H44</f>
        <v>0</v>
      </c>
      <c r="I8" s="259">
        <f>'歲出明細'!I44</f>
        <v>0</v>
      </c>
      <c r="J8" s="259">
        <f>'歲出明細'!J44</f>
        <v>0</v>
      </c>
      <c r="K8" s="261">
        <f>'歲出明細'!K44</f>
        <v>0</v>
      </c>
      <c r="L8" s="259">
        <f>'歲出明細'!L44</f>
        <v>0</v>
      </c>
      <c r="M8" s="260">
        <f>'歲出明細'!M44</f>
        <v>0</v>
      </c>
      <c r="N8" s="260">
        <f>'歲出明細'!N44</f>
        <v>0</v>
      </c>
      <c r="O8" s="259">
        <f aca="true" t="shared" si="1" ref="O8:P10">G8-I8-K8+M8</f>
        <v>0</v>
      </c>
      <c r="P8" s="262">
        <f t="shared" si="1"/>
        <v>0</v>
      </c>
    </row>
    <row r="9" spans="1:16" s="133" customFormat="1" ht="23.25" customHeight="1" hidden="1">
      <c r="A9" s="209"/>
      <c r="B9" s="217">
        <v>4</v>
      </c>
      <c r="C9" s="218"/>
      <c r="D9" s="218"/>
      <c r="E9" s="218"/>
      <c r="F9" s="134" t="s">
        <v>130</v>
      </c>
      <c r="G9" s="259">
        <f>'歲出明細'!G54</f>
        <v>0</v>
      </c>
      <c r="H9" s="259">
        <f>'歲出明細'!H54</f>
        <v>0</v>
      </c>
      <c r="I9" s="259">
        <f>'歲出明細'!I54</f>
        <v>0</v>
      </c>
      <c r="J9" s="259">
        <f>'歲出明細'!J54</f>
        <v>0</v>
      </c>
      <c r="K9" s="261">
        <f>'歲出明細'!K54</f>
        <v>0</v>
      </c>
      <c r="L9" s="259">
        <f>'歲出明細'!L54</f>
        <v>0</v>
      </c>
      <c r="M9" s="260">
        <f>'歲出明細'!M54</f>
        <v>0</v>
      </c>
      <c r="N9" s="260">
        <f>'歲出明細'!N54</f>
        <v>0</v>
      </c>
      <c r="O9" s="259">
        <f t="shared" si="1"/>
        <v>0</v>
      </c>
      <c r="P9" s="262">
        <f t="shared" si="1"/>
        <v>0</v>
      </c>
    </row>
    <row r="10" spans="1:17" s="133" customFormat="1" ht="23.25" customHeight="1">
      <c r="A10" s="209"/>
      <c r="B10" s="217">
        <v>5</v>
      </c>
      <c r="C10" s="218"/>
      <c r="D10" s="218"/>
      <c r="E10" s="219"/>
      <c r="F10" s="134" t="s">
        <v>131</v>
      </c>
      <c r="G10" s="259">
        <f>'歲出明細'!G66</f>
        <v>0</v>
      </c>
      <c r="H10" s="259">
        <f>'歲出明細'!H66</f>
        <v>1228662112</v>
      </c>
      <c r="I10" s="259">
        <f>'歲出明細'!I69</f>
        <v>0</v>
      </c>
      <c r="J10" s="259">
        <f>'歲出明細'!J69</f>
        <v>0</v>
      </c>
      <c r="K10" s="261">
        <f>'歲出明細'!K66</f>
        <v>0</v>
      </c>
      <c r="L10" s="261">
        <f>'歲出明細'!L66</f>
        <v>163969165</v>
      </c>
      <c r="M10" s="260">
        <f>'歲出明細'!M69</f>
        <v>0</v>
      </c>
      <c r="N10" s="260">
        <f>'歲出明細'!N69</f>
        <v>0</v>
      </c>
      <c r="O10" s="259">
        <f t="shared" si="1"/>
        <v>0</v>
      </c>
      <c r="P10" s="262">
        <f t="shared" si="1"/>
        <v>1064692947</v>
      </c>
      <c r="Q10" s="139">
        <f>Q13</f>
        <v>20</v>
      </c>
    </row>
    <row r="11" spans="1:17" s="133" customFormat="1" ht="23.25" customHeight="1">
      <c r="A11" s="209"/>
      <c r="B11" s="217"/>
      <c r="C11" s="218"/>
      <c r="D11" s="218"/>
      <c r="E11" s="219"/>
      <c r="F11" s="134"/>
      <c r="G11" s="259"/>
      <c r="H11" s="259"/>
      <c r="I11" s="259"/>
      <c r="J11" s="259"/>
      <c r="K11" s="261"/>
      <c r="L11" s="259"/>
      <c r="M11" s="260"/>
      <c r="N11" s="260"/>
      <c r="O11" s="259"/>
      <c r="P11" s="262"/>
      <c r="Q11" s="154"/>
    </row>
    <row r="12" spans="1:16" s="132" customFormat="1" ht="23.25" customHeight="1">
      <c r="A12" s="209"/>
      <c r="B12" s="217"/>
      <c r="C12" s="218"/>
      <c r="D12" s="218"/>
      <c r="E12" s="218"/>
      <c r="F12" s="134"/>
      <c r="G12" s="128"/>
      <c r="H12" s="128"/>
      <c r="I12" s="128"/>
      <c r="J12" s="128"/>
      <c r="K12" s="130"/>
      <c r="L12" s="128"/>
      <c r="M12" s="239"/>
      <c r="N12" s="239"/>
      <c r="O12" s="128"/>
      <c r="P12" s="131"/>
    </row>
    <row r="13" spans="1:17" s="135" customFormat="1" ht="23.25" customHeight="1">
      <c r="A13" s="209"/>
      <c r="B13" s="217"/>
      <c r="C13" s="218"/>
      <c r="D13" s="218"/>
      <c r="E13" s="218"/>
      <c r="F13" s="134"/>
      <c r="G13" s="128"/>
      <c r="H13" s="128"/>
      <c r="I13" s="128"/>
      <c r="J13" s="128"/>
      <c r="K13" s="130"/>
      <c r="L13" s="128"/>
      <c r="M13" s="128"/>
      <c r="N13" s="128"/>
      <c r="O13" s="128"/>
      <c r="P13" s="131"/>
      <c r="Q13" s="130">
        <f>Q14+Q17</f>
        <v>20</v>
      </c>
    </row>
    <row r="14" spans="1:17" s="135" customFormat="1" ht="23.25" customHeight="1">
      <c r="A14" s="209"/>
      <c r="B14" s="217"/>
      <c r="C14" s="218"/>
      <c r="D14" s="218"/>
      <c r="E14" s="218"/>
      <c r="F14" s="136"/>
      <c r="G14" s="128"/>
      <c r="H14" s="128"/>
      <c r="I14" s="128"/>
      <c r="J14" s="128"/>
      <c r="K14" s="130"/>
      <c r="L14" s="128"/>
      <c r="M14" s="128"/>
      <c r="N14" s="128"/>
      <c r="O14" s="128"/>
      <c r="P14" s="131"/>
      <c r="Q14" s="130">
        <f>Q16</f>
        <v>10</v>
      </c>
    </row>
    <row r="15" spans="1:17" s="135" customFormat="1" ht="23.25" customHeight="1">
      <c r="A15" s="209"/>
      <c r="B15" s="217"/>
      <c r="C15" s="218"/>
      <c r="D15" s="218"/>
      <c r="E15" s="218"/>
      <c r="F15" s="136"/>
      <c r="G15" s="128"/>
      <c r="H15" s="128"/>
      <c r="I15" s="128"/>
      <c r="J15" s="128"/>
      <c r="K15" s="130"/>
      <c r="L15" s="128"/>
      <c r="M15" s="128"/>
      <c r="N15" s="128"/>
      <c r="O15" s="128"/>
      <c r="P15" s="131"/>
      <c r="Q15" s="130"/>
    </row>
    <row r="16" spans="1:17" s="141" customFormat="1" ht="23.25" customHeight="1">
      <c r="A16" s="209"/>
      <c r="B16" s="217"/>
      <c r="C16" s="218"/>
      <c r="D16" s="218"/>
      <c r="E16" s="218"/>
      <c r="F16" s="137"/>
      <c r="G16" s="138"/>
      <c r="H16" s="138"/>
      <c r="I16" s="138"/>
      <c r="J16" s="138"/>
      <c r="K16" s="139"/>
      <c r="L16" s="138"/>
      <c r="M16" s="138"/>
      <c r="N16" s="138"/>
      <c r="O16" s="138"/>
      <c r="P16" s="140"/>
      <c r="Q16" s="139">
        <v>10</v>
      </c>
    </row>
    <row r="17" spans="1:17" s="141" customFormat="1" ht="23.25" customHeight="1">
      <c r="A17" s="209"/>
      <c r="B17" s="217"/>
      <c r="C17" s="218"/>
      <c r="D17" s="218"/>
      <c r="E17" s="218"/>
      <c r="F17" s="137"/>
      <c r="G17" s="138"/>
      <c r="H17" s="138"/>
      <c r="I17" s="138"/>
      <c r="J17" s="138"/>
      <c r="K17" s="139"/>
      <c r="L17" s="138"/>
      <c r="M17" s="138"/>
      <c r="N17" s="138"/>
      <c r="O17" s="138"/>
      <c r="P17" s="140"/>
      <c r="Q17" s="139">
        <f>Q18</f>
        <v>10</v>
      </c>
    </row>
    <row r="18" spans="1:17" s="135" customFormat="1" ht="23.25" customHeight="1">
      <c r="A18" s="209"/>
      <c r="B18" s="217"/>
      <c r="C18" s="218"/>
      <c r="D18" s="218"/>
      <c r="E18" s="218"/>
      <c r="F18" s="136"/>
      <c r="G18" s="128"/>
      <c r="H18" s="128"/>
      <c r="I18" s="128"/>
      <c r="J18" s="128"/>
      <c r="K18" s="130"/>
      <c r="L18" s="128"/>
      <c r="M18" s="128"/>
      <c r="N18" s="128"/>
      <c r="O18" s="128"/>
      <c r="P18" s="131"/>
      <c r="Q18" s="130">
        <f>Q19</f>
        <v>10</v>
      </c>
    </row>
    <row r="19" spans="1:17" s="135" customFormat="1" ht="23.25" customHeight="1">
      <c r="A19" s="209"/>
      <c r="B19" s="217"/>
      <c r="C19" s="218"/>
      <c r="D19" s="218"/>
      <c r="E19" s="218"/>
      <c r="F19" s="134"/>
      <c r="G19" s="128"/>
      <c r="H19" s="128"/>
      <c r="I19" s="128"/>
      <c r="J19" s="128"/>
      <c r="K19" s="130"/>
      <c r="L19" s="128"/>
      <c r="M19" s="128"/>
      <c r="N19" s="128"/>
      <c r="O19" s="128"/>
      <c r="P19" s="131"/>
      <c r="Q19" s="130">
        <f>Q20</f>
        <v>10</v>
      </c>
    </row>
    <row r="20" spans="1:17" s="135" customFormat="1" ht="23.25" customHeight="1">
      <c r="A20" s="209"/>
      <c r="B20" s="217"/>
      <c r="C20" s="218"/>
      <c r="D20" s="218"/>
      <c r="E20" s="218"/>
      <c r="F20" s="136"/>
      <c r="G20" s="128"/>
      <c r="H20" s="128"/>
      <c r="I20" s="128"/>
      <c r="J20" s="128"/>
      <c r="K20" s="130"/>
      <c r="L20" s="128"/>
      <c r="M20" s="128"/>
      <c r="N20" s="128"/>
      <c r="O20" s="128"/>
      <c r="P20" s="131"/>
      <c r="Q20" s="130">
        <f>Q21</f>
        <v>10</v>
      </c>
    </row>
    <row r="21" spans="1:17" s="141" customFormat="1" ht="23.25" customHeight="1">
      <c r="A21" s="209"/>
      <c r="B21" s="217"/>
      <c r="C21" s="218"/>
      <c r="D21" s="218"/>
      <c r="E21" s="218"/>
      <c r="F21" s="137"/>
      <c r="G21" s="138"/>
      <c r="H21" s="138"/>
      <c r="I21" s="138"/>
      <c r="J21" s="138"/>
      <c r="K21" s="139"/>
      <c r="L21" s="138"/>
      <c r="M21" s="138"/>
      <c r="N21" s="138"/>
      <c r="O21" s="138"/>
      <c r="P21" s="140"/>
      <c r="Q21" s="139">
        <f>Q22</f>
        <v>10</v>
      </c>
    </row>
    <row r="22" spans="1:17" s="135" customFormat="1" ht="23.25" customHeight="1">
      <c r="A22" s="209"/>
      <c r="B22" s="217"/>
      <c r="C22" s="218"/>
      <c r="D22" s="218"/>
      <c r="E22" s="218"/>
      <c r="F22" s="136"/>
      <c r="G22" s="128"/>
      <c r="H22" s="128"/>
      <c r="I22" s="128"/>
      <c r="J22" s="128"/>
      <c r="K22" s="130"/>
      <c r="L22" s="128"/>
      <c r="M22" s="128"/>
      <c r="N22" s="128"/>
      <c r="O22" s="128"/>
      <c r="P22" s="131"/>
      <c r="Q22" s="130">
        <v>10</v>
      </c>
    </row>
    <row r="23" spans="1:17" s="141" customFormat="1" ht="23.25" customHeight="1">
      <c r="A23" s="209"/>
      <c r="B23" s="217"/>
      <c r="C23" s="218"/>
      <c r="D23" s="218"/>
      <c r="E23" s="218"/>
      <c r="F23" s="137"/>
      <c r="G23" s="138"/>
      <c r="H23" s="138"/>
      <c r="I23" s="138"/>
      <c r="J23" s="138"/>
      <c r="K23" s="139"/>
      <c r="L23" s="138"/>
      <c r="M23" s="138"/>
      <c r="N23" s="138"/>
      <c r="O23" s="138"/>
      <c r="P23" s="140"/>
      <c r="Q23" s="139"/>
    </row>
    <row r="24" spans="1:17" s="141" customFormat="1" ht="23.25" customHeight="1">
      <c r="A24" s="209"/>
      <c r="B24" s="217"/>
      <c r="C24" s="218"/>
      <c r="D24" s="218"/>
      <c r="E24" s="218"/>
      <c r="F24" s="137"/>
      <c r="G24" s="138"/>
      <c r="H24" s="138"/>
      <c r="I24" s="138"/>
      <c r="J24" s="138"/>
      <c r="K24" s="139"/>
      <c r="L24" s="138"/>
      <c r="M24" s="138"/>
      <c r="N24" s="138"/>
      <c r="O24" s="138"/>
      <c r="P24" s="140"/>
      <c r="Q24" s="139"/>
    </row>
    <row r="25" spans="1:17" s="135" customFormat="1" ht="23.25" customHeight="1">
      <c r="A25" s="209"/>
      <c r="B25" s="217"/>
      <c r="C25" s="218"/>
      <c r="D25" s="218"/>
      <c r="E25" s="218"/>
      <c r="F25" s="136"/>
      <c r="G25" s="128"/>
      <c r="H25" s="128"/>
      <c r="I25" s="128"/>
      <c r="J25" s="128"/>
      <c r="K25" s="130"/>
      <c r="L25" s="128"/>
      <c r="M25" s="128"/>
      <c r="N25" s="128"/>
      <c r="O25" s="128"/>
      <c r="P25" s="131"/>
      <c r="Q25" s="130">
        <f>Q26</f>
        <v>0</v>
      </c>
    </row>
    <row r="26" spans="1:17" s="135" customFormat="1" ht="23.25" customHeight="1">
      <c r="A26" s="209"/>
      <c r="B26" s="217"/>
      <c r="C26" s="218"/>
      <c r="D26" s="218"/>
      <c r="E26" s="218"/>
      <c r="F26" s="134"/>
      <c r="G26" s="128"/>
      <c r="H26" s="128"/>
      <c r="I26" s="128"/>
      <c r="J26" s="128"/>
      <c r="K26" s="130"/>
      <c r="L26" s="128"/>
      <c r="M26" s="128"/>
      <c r="N26" s="128"/>
      <c r="O26" s="128"/>
      <c r="P26" s="131"/>
      <c r="Q26" s="130"/>
    </row>
    <row r="27" spans="1:17" s="135" customFormat="1" ht="23.25" customHeight="1">
      <c r="A27" s="209"/>
      <c r="B27" s="217"/>
      <c r="C27" s="218"/>
      <c r="D27" s="218"/>
      <c r="E27" s="218"/>
      <c r="F27" s="136"/>
      <c r="G27" s="128"/>
      <c r="H27" s="128"/>
      <c r="I27" s="128"/>
      <c r="J27" s="128"/>
      <c r="K27" s="130"/>
      <c r="L27" s="128"/>
      <c r="M27" s="128"/>
      <c r="N27" s="128"/>
      <c r="O27" s="128"/>
      <c r="P27" s="131"/>
      <c r="Q27" s="130"/>
    </row>
    <row r="28" spans="1:17" s="141" customFormat="1" ht="23.25" customHeight="1">
      <c r="A28" s="209"/>
      <c r="B28" s="217"/>
      <c r="C28" s="218"/>
      <c r="D28" s="218"/>
      <c r="E28" s="218"/>
      <c r="F28" s="137"/>
      <c r="G28" s="138"/>
      <c r="H28" s="138"/>
      <c r="I28" s="138"/>
      <c r="J28" s="138"/>
      <c r="K28" s="139"/>
      <c r="L28" s="138"/>
      <c r="M28" s="138"/>
      <c r="N28" s="138"/>
      <c r="O28" s="138"/>
      <c r="P28" s="140"/>
      <c r="Q28" s="139"/>
    </row>
    <row r="29" spans="1:17" s="141" customFormat="1" ht="23.25" customHeight="1">
      <c r="A29" s="209"/>
      <c r="B29" s="217"/>
      <c r="C29" s="218"/>
      <c r="D29" s="218"/>
      <c r="E29" s="218"/>
      <c r="F29" s="137"/>
      <c r="G29" s="138"/>
      <c r="H29" s="138"/>
      <c r="I29" s="138"/>
      <c r="J29" s="138"/>
      <c r="K29" s="139"/>
      <c r="L29" s="138"/>
      <c r="M29" s="138"/>
      <c r="N29" s="138"/>
      <c r="O29" s="138"/>
      <c r="P29" s="140"/>
      <c r="Q29" s="139">
        <v>0</v>
      </c>
    </row>
    <row r="30" spans="1:16" s="142" customFormat="1" ht="23.25" customHeight="1">
      <c r="A30" s="220"/>
      <c r="B30" s="218"/>
      <c r="C30" s="218"/>
      <c r="D30" s="218"/>
      <c r="E30" s="218"/>
      <c r="F30" s="136"/>
      <c r="G30" s="128"/>
      <c r="H30" s="128"/>
      <c r="I30" s="128"/>
      <c r="J30" s="128"/>
      <c r="K30" s="130"/>
      <c r="L30" s="128"/>
      <c r="M30" s="128"/>
      <c r="N30" s="128"/>
      <c r="O30" s="128"/>
      <c r="P30" s="131"/>
    </row>
    <row r="31" spans="1:16" s="142" customFormat="1" ht="23.25" customHeight="1">
      <c r="A31" s="220"/>
      <c r="B31" s="218"/>
      <c r="C31" s="218"/>
      <c r="D31" s="218"/>
      <c r="E31" s="218"/>
      <c r="F31" s="136"/>
      <c r="G31" s="128"/>
      <c r="H31" s="128"/>
      <c r="I31" s="128"/>
      <c r="J31" s="128"/>
      <c r="K31" s="130"/>
      <c r="L31" s="128"/>
      <c r="M31" s="128"/>
      <c r="N31" s="128"/>
      <c r="O31" s="128"/>
      <c r="P31" s="131"/>
    </row>
    <row r="32" spans="1:16" s="142" customFormat="1" ht="23.25" customHeight="1">
      <c r="A32" s="220"/>
      <c r="B32" s="218"/>
      <c r="C32" s="218"/>
      <c r="D32" s="218"/>
      <c r="E32" s="218"/>
      <c r="F32" s="134"/>
      <c r="G32" s="128"/>
      <c r="H32" s="128"/>
      <c r="I32" s="128"/>
      <c r="J32" s="128"/>
      <c r="K32" s="130"/>
      <c r="L32" s="128"/>
      <c r="M32" s="128"/>
      <c r="N32" s="128"/>
      <c r="O32" s="128"/>
      <c r="P32" s="131"/>
    </row>
    <row r="33" spans="1:16" s="142" customFormat="1" ht="17.25" customHeight="1">
      <c r="A33" s="220"/>
      <c r="B33" s="218"/>
      <c r="C33" s="218"/>
      <c r="D33" s="218"/>
      <c r="E33" s="218"/>
      <c r="F33" s="136"/>
      <c r="G33" s="128"/>
      <c r="H33" s="128"/>
      <c r="I33" s="128"/>
      <c r="J33" s="128"/>
      <c r="K33" s="130"/>
      <c r="L33" s="128"/>
      <c r="M33" s="128"/>
      <c r="N33" s="128"/>
      <c r="O33" s="128"/>
      <c r="P33" s="131"/>
    </row>
    <row r="34" spans="1:16" s="142" customFormat="1" ht="13.5" customHeight="1">
      <c r="A34" s="220"/>
      <c r="B34" s="218"/>
      <c r="C34" s="218"/>
      <c r="D34" s="218"/>
      <c r="E34" s="218"/>
      <c r="F34" s="136"/>
      <c r="G34" s="128"/>
      <c r="H34" s="128"/>
      <c r="I34" s="128"/>
      <c r="J34" s="128"/>
      <c r="K34" s="130"/>
      <c r="L34" s="128"/>
      <c r="M34" s="128"/>
      <c r="N34" s="128"/>
      <c r="O34" s="128"/>
      <c r="P34" s="131"/>
    </row>
    <row r="35" spans="1:16" s="142" customFormat="1" ht="23.25" customHeight="1">
      <c r="A35" s="220"/>
      <c r="B35" s="218"/>
      <c r="C35" s="218"/>
      <c r="D35" s="218"/>
      <c r="E35" s="218"/>
      <c r="F35" s="136"/>
      <c r="G35" s="128"/>
      <c r="H35" s="128"/>
      <c r="I35" s="128"/>
      <c r="J35" s="128"/>
      <c r="K35" s="130"/>
      <c r="L35" s="128"/>
      <c r="M35" s="128"/>
      <c r="N35" s="128"/>
      <c r="O35" s="128"/>
      <c r="P35" s="131"/>
    </row>
    <row r="36" spans="1:17" s="119" customFormat="1" ht="24" customHeight="1" thickBot="1">
      <c r="A36" s="221"/>
      <c r="B36" s="222"/>
      <c r="C36" s="222"/>
      <c r="D36" s="223"/>
      <c r="E36" s="222"/>
      <c r="F36" s="143"/>
      <c r="G36" s="144"/>
      <c r="H36" s="144"/>
      <c r="I36" s="144"/>
      <c r="J36" s="144"/>
      <c r="K36" s="145"/>
      <c r="L36" s="144"/>
      <c r="M36" s="144"/>
      <c r="N36" s="144"/>
      <c r="O36" s="144"/>
      <c r="P36" s="146"/>
      <c r="Q36" s="139">
        <v>0</v>
      </c>
    </row>
    <row r="37" spans="1:16" s="142" customFormat="1" ht="23.25" customHeight="1">
      <c r="A37" s="224"/>
      <c r="B37" s="225"/>
      <c r="C37" s="225"/>
      <c r="D37" s="225"/>
      <c r="E37" s="225"/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 s="142" customFormat="1" ht="23.25" customHeight="1">
      <c r="A38" s="226"/>
      <c r="B38" s="227"/>
      <c r="C38" s="227"/>
      <c r="D38" s="227"/>
      <c r="E38" s="227"/>
      <c r="F38" s="151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1:16" s="119" customFormat="1" ht="20.25" customHeight="1">
      <c r="A39" s="226"/>
      <c r="B39" s="227"/>
      <c r="C39" s="227"/>
      <c r="D39" s="227"/>
      <c r="E39" s="227"/>
      <c r="F39" s="153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s="119" customFormat="1" ht="20.25" customHeight="1">
      <c r="A40" s="226"/>
      <c r="B40" s="227"/>
      <c r="C40" s="227"/>
      <c r="D40" s="227"/>
      <c r="E40" s="227"/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s="142" customFormat="1" ht="20.25" customHeight="1">
      <c r="A41" s="226"/>
      <c r="B41" s="227"/>
      <c r="C41" s="227"/>
      <c r="D41" s="227"/>
      <c r="E41" s="227"/>
      <c r="F41" s="151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s="142" customFormat="1" ht="20.25" customHeight="1">
      <c r="A42" s="226"/>
      <c r="B42" s="227"/>
      <c r="C42" s="227"/>
      <c r="D42" s="227"/>
      <c r="E42" s="227"/>
      <c r="F42" s="155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s="142" customFormat="1" ht="20.25" customHeight="1">
      <c r="A43" s="226"/>
      <c r="B43" s="227"/>
      <c r="C43" s="227"/>
      <c r="D43" s="227"/>
      <c r="E43" s="227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s="119" customFormat="1" ht="36" customHeight="1">
      <c r="A44" s="226"/>
      <c r="B44" s="227"/>
      <c r="C44" s="227"/>
      <c r="D44" s="227"/>
      <c r="E44" s="227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19" customFormat="1" ht="20.25" customHeight="1">
      <c r="A45" s="226"/>
      <c r="B45" s="227"/>
      <c r="C45" s="227"/>
      <c r="D45" s="227"/>
      <c r="E45" s="227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s="119" customFormat="1" ht="20.25" customHeight="1">
      <c r="A46" s="226"/>
      <c r="B46" s="227"/>
      <c r="C46" s="227"/>
      <c r="D46" s="227"/>
      <c r="E46" s="227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</row>
    <row r="47" spans="1:16" s="119" customFormat="1" ht="20.25" customHeight="1">
      <c r="A47" s="226"/>
      <c r="B47" s="227"/>
      <c r="C47" s="227"/>
      <c r="D47" s="227"/>
      <c r="E47" s="227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s="119" customFormat="1" ht="20.25" customHeight="1">
      <c r="A48" s="226"/>
      <c r="B48" s="227"/>
      <c r="C48" s="227"/>
      <c r="D48" s="227"/>
      <c r="E48" s="227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7" s="119" customFormat="1" ht="35.25" customHeight="1">
      <c r="A49" s="226"/>
      <c r="B49" s="227"/>
      <c r="C49" s="227"/>
      <c r="D49" s="227"/>
      <c r="E49" s="227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39">
        <v>0</v>
      </c>
    </row>
    <row r="50" spans="1:16" s="119" customFormat="1" ht="20.25" customHeight="1">
      <c r="A50" s="226"/>
      <c r="B50" s="227"/>
      <c r="C50" s="227"/>
      <c r="D50" s="227"/>
      <c r="E50" s="227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s="119" customFormat="1" ht="20.25" customHeight="1">
      <c r="A51" s="226"/>
      <c r="B51" s="227"/>
      <c r="C51" s="227"/>
      <c r="D51" s="227"/>
      <c r="E51" s="227"/>
      <c r="F51" s="153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s="142" customFormat="1" ht="20.25" customHeight="1">
      <c r="A52" s="226"/>
      <c r="B52" s="227"/>
      <c r="C52" s="227"/>
      <c r="D52" s="227"/>
      <c r="E52" s="227"/>
      <c r="F52" s="155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7" s="142" customFormat="1" ht="20.25" customHeight="1">
      <c r="A53" s="226"/>
      <c r="B53" s="227"/>
      <c r="C53" s="227"/>
      <c r="D53" s="227"/>
      <c r="E53" s="227"/>
      <c r="F53" s="151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30">
        <f>Q54</f>
        <v>0</v>
      </c>
    </row>
    <row r="54" spans="1:16" s="119" customFormat="1" ht="20.25" customHeight="1">
      <c r="A54" s="226"/>
      <c r="B54" s="227"/>
      <c r="C54" s="227"/>
      <c r="D54" s="227"/>
      <c r="E54" s="227"/>
      <c r="F54" s="153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s="119" customFormat="1" ht="22.5" customHeight="1">
      <c r="A55" s="226"/>
      <c r="B55" s="227"/>
      <c r="C55" s="227"/>
      <c r="D55" s="227"/>
      <c r="E55" s="227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8" ht="23.25" customHeight="1">
      <c r="A56" s="226"/>
      <c r="B56" s="227"/>
      <c r="C56" s="227"/>
      <c r="D56" s="227"/>
      <c r="E56" s="227"/>
      <c r="F56" s="156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ht="22.5" customHeight="1">
      <c r="A57" s="226"/>
      <c r="B57" s="227"/>
      <c r="C57" s="227"/>
      <c r="D57" s="227"/>
      <c r="E57" s="22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ht="22.5" customHeight="1">
      <c r="A58" s="226"/>
      <c r="B58" s="226"/>
      <c r="C58" s="226"/>
      <c r="D58" s="226"/>
      <c r="E58" s="226"/>
      <c r="F58" s="158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1:18" ht="22.5" customHeight="1">
      <c r="A59" s="226"/>
      <c r="B59" s="226"/>
      <c r="C59" s="226"/>
      <c r="D59" s="226"/>
      <c r="E59" s="226"/>
      <c r="F59" s="158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1:16" ht="22.5" customHeight="1">
      <c r="A60" s="226"/>
      <c r="B60" s="226"/>
      <c r="C60" s="226"/>
      <c r="D60" s="226"/>
      <c r="E60" s="226"/>
      <c r="F60" s="158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1:16" ht="22.5" customHeight="1">
      <c r="A61" s="226"/>
      <c r="B61" s="226"/>
      <c r="C61" s="226"/>
      <c r="D61" s="226"/>
      <c r="E61" s="226"/>
      <c r="F61" s="158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  <row r="62" spans="1:16" ht="22.5" customHeight="1">
      <c r="A62" s="226"/>
      <c r="B62" s="226"/>
      <c r="C62" s="226"/>
      <c r="D62" s="226"/>
      <c r="E62" s="226"/>
      <c r="F62" s="158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1:16" ht="34.5" customHeight="1">
      <c r="A63" s="226"/>
      <c r="B63" s="226"/>
      <c r="C63" s="226"/>
      <c r="D63" s="226"/>
      <c r="E63" s="226"/>
      <c r="F63" s="158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1:16" ht="16.5">
      <c r="A64" s="226"/>
      <c r="B64" s="226"/>
      <c r="C64" s="226"/>
      <c r="D64" s="226"/>
      <c r="E64" s="226"/>
      <c r="F64" s="158"/>
      <c r="G64" s="157"/>
      <c r="H64" s="157"/>
      <c r="I64" s="157"/>
      <c r="J64" s="157"/>
      <c r="K64" s="157"/>
      <c r="L64" s="157"/>
      <c r="M64" s="157"/>
      <c r="N64" s="157"/>
      <c r="O64" s="157"/>
      <c r="P64" s="15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3"/>
  <sheetViews>
    <sheetView zoomScaleSheetLayoutView="100" workbookViewId="0" topLeftCell="A1">
      <selection activeCell="K112" sqref="K112"/>
    </sheetView>
  </sheetViews>
  <sheetFormatPr defaultColWidth="9.00390625" defaultRowHeight="16.5"/>
  <cols>
    <col min="1" max="1" width="2.875" style="206" customWidth="1"/>
    <col min="2" max="2" width="2.75390625" style="206" customWidth="1"/>
    <col min="3" max="5" width="2.625" style="206" customWidth="1"/>
    <col min="6" max="6" width="21.625" style="3" customWidth="1"/>
    <col min="7" max="7" width="13.125" style="18" customWidth="1"/>
    <col min="8" max="8" width="15.50390625" style="18" customWidth="1"/>
    <col min="9" max="9" width="12.625" style="18" customWidth="1"/>
    <col min="10" max="10" width="14.875" style="18" customWidth="1"/>
    <col min="11" max="11" width="14.75390625" style="18" customWidth="1"/>
    <col min="12" max="12" width="14.875" style="18" customWidth="1"/>
    <col min="13" max="14" width="14.125" style="18" customWidth="1"/>
    <col min="15" max="15" width="14.375" style="18" customWidth="1"/>
    <col min="16" max="16" width="15.50390625" style="18" customWidth="1"/>
    <col min="17" max="16384" width="9.00390625" style="18" customWidth="1"/>
  </cols>
  <sheetData>
    <row r="1" spans="1:11" s="6" customFormat="1" ht="15.75" customHeight="1">
      <c r="A1" s="201"/>
      <c r="B1" s="202"/>
      <c r="C1" s="202"/>
      <c r="D1" s="202"/>
      <c r="E1" s="202"/>
      <c r="F1" s="5"/>
      <c r="G1" s="5"/>
      <c r="H1" s="5"/>
      <c r="I1" s="5"/>
      <c r="J1" s="14" t="s">
        <v>97</v>
      </c>
      <c r="K1" s="15" t="s">
        <v>98</v>
      </c>
    </row>
    <row r="2" spans="1:11" s="4" customFormat="1" ht="25.5" customHeight="1">
      <c r="A2" s="201"/>
      <c r="B2" s="201"/>
      <c r="C2" s="201"/>
      <c r="D2" s="201"/>
      <c r="E2" s="201"/>
      <c r="F2" s="13"/>
      <c r="G2" s="13"/>
      <c r="H2" s="13"/>
      <c r="I2" s="13"/>
      <c r="J2" s="2" t="s">
        <v>99</v>
      </c>
      <c r="K2" s="16" t="s">
        <v>141</v>
      </c>
    </row>
    <row r="3" spans="1:11" s="4" customFormat="1" ht="25.5" customHeight="1">
      <c r="A3" s="201"/>
      <c r="B3" s="201"/>
      <c r="C3" s="201"/>
      <c r="D3" s="201"/>
      <c r="E3" s="201"/>
      <c r="F3" s="13"/>
      <c r="G3" s="13"/>
      <c r="H3" s="33"/>
      <c r="J3" s="2" t="s">
        <v>100</v>
      </c>
      <c r="K3" s="16" t="s">
        <v>101</v>
      </c>
    </row>
    <row r="4" spans="1:16" ht="16.5" customHeight="1" thickBot="1">
      <c r="A4" s="350"/>
      <c r="B4" s="350"/>
      <c r="C4" s="350"/>
      <c r="D4" s="350"/>
      <c r="E4" s="350"/>
      <c r="F4" s="18"/>
      <c r="G4" s="20"/>
      <c r="J4" s="34" t="s">
        <v>102</v>
      </c>
      <c r="K4" s="22" t="s">
        <v>152</v>
      </c>
      <c r="P4" s="21" t="s">
        <v>1</v>
      </c>
    </row>
    <row r="5" spans="1:16" ht="24" customHeight="1">
      <c r="A5" s="351" t="s">
        <v>0</v>
      </c>
      <c r="B5" s="329" t="s">
        <v>128</v>
      </c>
      <c r="C5" s="330"/>
      <c r="D5" s="330"/>
      <c r="E5" s="330"/>
      <c r="F5" s="331"/>
      <c r="G5" s="353" t="s">
        <v>2</v>
      </c>
      <c r="H5" s="355"/>
      <c r="I5" s="353" t="s">
        <v>103</v>
      </c>
      <c r="J5" s="355"/>
      <c r="K5" s="354" t="s">
        <v>3</v>
      </c>
      <c r="L5" s="355"/>
      <c r="M5" s="353" t="s">
        <v>5</v>
      </c>
      <c r="N5" s="355"/>
      <c r="O5" s="353" t="s">
        <v>4</v>
      </c>
      <c r="P5" s="354"/>
    </row>
    <row r="6" spans="1:16" ht="24" customHeight="1">
      <c r="A6" s="352"/>
      <c r="B6" s="211" t="s">
        <v>6</v>
      </c>
      <c r="C6" s="211" t="s">
        <v>7</v>
      </c>
      <c r="D6" s="211" t="s">
        <v>8</v>
      </c>
      <c r="E6" s="211" t="s">
        <v>9</v>
      </c>
      <c r="F6" s="23" t="s">
        <v>139</v>
      </c>
      <c r="G6" s="23" t="s">
        <v>104</v>
      </c>
      <c r="H6" s="23" t="s">
        <v>10</v>
      </c>
      <c r="I6" s="23" t="s">
        <v>104</v>
      </c>
      <c r="J6" s="24" t="s">
        <v>10</v>
      </c>
      <c r="K6" s="25" t="s">
        <v>104</v>
      </c>
      <c r="L6" s="23" t="s">
        <v>10</v>
      </c>
      <c r="M6" s="23" t="s">
        <v>104</v>
      </c>
      <c r="N6" s="23" t="s">
        <v>10</v>
      </c>
      <c r="O6" s="23" t="s">
        <v>104</v>
      </c>
      <c r="P6" s="26" t="s">
        <v>10</v>
      </c>
    </row>
    <row r="7" spans="1:16" s="12" customFormat="1" ht="24" customHeight="1">
      <c r="A7" s="213">
        <v>95</v>
      </c>
      <c r="B7" s="228"/>
      <c r="C7" s="229"/>
      <c r="D7" s="229"/>
      <c r="E7" s="229"/>
      <c r="F7" s="210" t="s">
        <v>140</v>
      </c>
      <c r="G7" s="258">
        <f>G66</f>
        <v>0</v>
      </c>
      <c r="H7" s="258">
        <f aca="true" t="shared" si="0" ref="H7:P7">H66</f>
        <v>1228662112</v>
      </c>
      <c r="I7" s="258">
        <f t="shared" si="0"/>
        <v>0</v>
      </c>
      <c r="J7" s="258">
        <f t="shared" si="0"/>
        <v>0</v>
      </c>
      <c r="K7" s="279">
        <f t="shared" si="0"/>
        <v>0</v>
      </c>
      <c r="L7" s="258">
        <f t="shared" si="0"/>
        <v>163969165</v>
      </c>
      <c r="M7" s="258">
        <f t="shared" si="0"/>
        <v>0</v>
      </c>
      <c r="N7" s="258">
        <f t="shared" si="0"/>
        <v>0</v>
      </c>
      <c r="O7" s="258">
        <f t="shared" si="0"/>
        <v>0</v>
      </c>
      <c r="P7" s="308">
        <f t="shared" si="0"/>
        <v>1064692947</v>
      </c>
    </row>
    <row r="8" spans="2:17" s="166" customFormat="1" ht="21" customHeight="1" hidden="1">
      <c r="B8" s="230"/>
      <c r="C8" s="231"/>
      <c r="D8" s="231"/>
      <c r="E8" s="231"/>
      <c r="F8" s="167" t="s">
        <v>105</v>
      </c>
      <c r="G8" s="263">
        <v>7000000</v>
      </c>
      <c r="H8" s="263">
        <v>1899868966</v>
      </c>
      <c r="I8" s="263">
        <v>0</v>
      </c>
      <c r="J8" s="263">
        <v>247490316</v>
      </c>
      <c r="K8" s="279">
        <v>7000000</v>
      </c>
      <c r="L8" s="263">
        <v>423716538</v>
      </c>
      <c r="M8" s="263">
        <v>0</v>
      </c>
      <c r="N8" s="263">
        <v>0</v>
      </c>
      <c r="O8" s="263">
        <v>0</v>
      </c>
      <c r="P8" s="264">
        <v>1228662112</v>
      </c>
      <c r="Q8" s="309"/>
    </row>
    <row r="9" spans="1:17" s="169" customFormat="1" ht="21.75" customHeight="1" hidden="1">
      <c r="A9" s="203"/>
      <c r="B9" s="203"/>
      <c r="C9" s="232"/>
      <c r="D9" s="232"/>
      <c r="E9" s="232"/>
      <c r="F9" s="168" t="s">
        <v>106</v>
      </c>
      <c r="G9" s="265">
        <v>0</v>
      </c>
      <c r="H9" s="265">
        <v>0</v>
      </c>
      <c r="I9" s="265">
        <v>0</v>
      </c>
      <c r="J9" s="265">
        <v>0</v>
      </c>
      <c r="K9" s="279">
        <v>0</v>
      </c>
      <c r="L9" s="265">
        <v>0</v>
      </c>
      <c r="M9" s="265">
        <v>0</v>
      </c>
      <c r="N9" s="265">
        <v>0</v>
      </c>
      <c r="O9" s="265">
        <v>0</v>
      </c>
      <c r="P9" s="266">
        <v>0</v>
      </c>
      <c r="Q9" s="310"/>
    </row>
    <row r="10" spans="1:17" s="171" customFormat="1" ht="21.75" customHeight="1" hidden="1">
      <c r="A10" s="204"/>
      <c r="B10" s="204"/>
      <c r="C10" s="233"/>
      <c r="D10" s="233"/>
      <c r="E10" s="233"/>
      <c r="F10" s="170" t="s">
        <v>107</v>
      </c>
      <c r="G10" s="267">
        <v>7000000</v>
      </c>
      <c r="H10" s="267">
        <v>1899868966</v>
      </c>
      <c r="I10" s="267">
        <v>0</v>
      </c>
      <c r="J10" s="267">
        <v>247490316</v>
      </c>
      <c r="K10" s="279">
        <v>7000000</v>
      </c>
      <c r="L10" s="267">
        <v>423716538</v>
      </c>
      <c r="M10" s="267">
        <v>0</v>
      </c>
      <c r="N10" s="267">
        <v>0</v>
      </c>
      <c r="O10" s="267">
        <v>0</v>
      </c>
      <c r="P10" s="268">
        <v>1228662112</v>
      </c>
      <c r="Q10" s="311"/>
    </row>
    <row r="11" spans="1:17" s="180" customFormat="1" ht="21.75" customHeight="1" hidden="1">
      <c r="A11" s="188"/>
      <c r="B11" s="188"/>
      <c r="C11" s="189"/>
      <c r="D11" s="189"/>
      <c r="E11" s="189"/>
      <c r="F11" s="179" t="s">
        <v>95</v>
      </c>
      <c r="G11" s="282">
        <v>0</v>
      </c>
      <c r="H11" s="282">
        <v>0</v>
      </c>
      <c r="I11" s="282"/>
      <c r="J11" s="282">
        <v>0</v>
      </c>
      <c r="K11" s="279"/>
      <c r="L11" s="282">
        <v>0</v>
      </c>
      <c r="M11" s="282"/>
      <c r="N11" s="282">
        <v>0</v>
      </c>
      <c r="O11" s="283">
        <v>0</v>
      </c>
      <c r="P11" s="283">
        <v>0</v>
      </c>
      <c r="Q11" s="197"/>
    </row>
    <row r="12" spans="1:17" s="110" customFormat="1" ht="21.75" customHeight="1" hidden="1">
      <c r="A12" s="161"/>
      <c r="B12" s="161"/>
      <c r="C12" s="162"/>
      <c r="D12" s="162"/>
      <c r="E12" s="162"/>
      <c r="F12" s="109" t="s">
        <v>94</v>
      </c>
      <c r="G12" s="284">
        <v>0</v>
      </c>
      <c r="H12" s="284">
        <v>636462000</v>
      </c>
      <c r="I12" s="284"/>
      <c r="J12" s="284">
        <v>247490316</v>
      </c>
      <c r="K12" s="279"/>
      <c r="L12" s="284">
        <v>388971684</v>
      </c>
      <c r="M12" s="284"/>
      <c r="N12" s="284">
        <v>0</v>
      </c>
      <c r="O12" s="285">
        <v>0</v>
      </c>
      <c r="P12" s="285">
        <v>0</v>
      </c>
      <c r="Q12" s="198"/>
    </row>
    <row r="13" spans="1:17" s="90" customFormat="1" ht="21" customHeight="1" hidden="1">
      <c r="A13" s="205"/>
      <c r="B13" s="205"/>
      <c r="C13" s="235">
        <v>2</v>
      </c>
      <c r="D13" s="235"/>
      <c r="E13" s="235"/>
      <c r="F13" s="91" t="s">
        <v>108</v>
      </c>
      <c r="G13" s="272">
        <v>0</v>
      </c>
      <c r="H13" s="272">
        <v>0</v>
      </c>
      <c r="I13" s="272">
        <v>0</v>
      </c>
      <c r="J13" s="272">
        <v>0</v>
      </c>
      <c r="K13" s="279">
        <v>0</v>
      </c>
      <c r="L13" s="272">
        <v>0</v>
      </c>
      <c r="M13" s="273">
        <v>0</v>
      </c>
      <c r="N13" s="273">
        <v>0</v>
      </c>
      <c r="O13" s="272">
        <v>0</v>
      </c>
      <c r="P13" s="274">
        <v>0</v>
      </c>
      <c r="Q13" s="312"/>
    </row>
    <row r="14" spans="1:17" s="90" customFormat="1" ht="21" customHeight="1" hidden="1">
      <c r="A14" s="205"/>
      <c r="B14" s="205"/>
      <c r="C14" s="235"/>
      <c r="D14" s="235"/>
      <c r="E14" s="235"/>
      <c r="F14" s="212" t="s">
        <v>37</v>
      </c>
      <c r="G14" s="272">
        <v>0</v>
      </c>
      <c r="H14" s="272">
        <v>0</v>
      </c>
      <c r="I14" s="272">
        <v>0</v>
      </c>
      <c r="J14" s="272">
        <v>0</v>
      </c>
      <c r="K14" s="279">
        <v>0</v>
      </c>
      <c r="L14" s="272">
        <v>0</v>
      </c>
      <c r="M14" s="273">
        <v>0</v>
      </c>
      <c r="N14" s="273">
        <v>0</v>
      </c>
      <c r="O14" s="272">
        <v>0</v>
      </c>
      <c r="P14" s="274">
        <v>0</v>
      </c>
      <c r="Q14" s="312"/>
    </row>
    <row r="15" spans="1:17" s="96" customFormat="1" ht="21" customHeight="1" hidden="1">
      <c r="A15" s="205"/>
      <c r="B15" s="205"/>
      <c r="C15" s="235"/>
      <c r="D15" s="235">
        <v>1</v>
      </c>
      <c r="E15" s="235"/>
      <c r="F15" s="299" t="s">
        <v>38</v>
      </c>
      <c r="G15" s="275">
        <v>0</v>
      </c>
      <c r="H15" s="275">
        <v>0</v>
      </c>
      <c r="I15" s="275">
        <v>0</v>
      </c>
      <c r="J15" s="275">
        <v>0</v>
      </c>
      <c r="K15" s="279">
        <v>0</v>
      </c>
      <c r="L15" s="275">
        <v>0</v>
      </c>
      <c r="M15" s="276">
        <v>0</v>
      </c>
      <c r="N15" s="276">
        <v>0</v>
      </c>
      <c r="O15" s="275">
        <v>0</v>
      </c>
      <c r="P15" s="277">
        <v>0</v>
      </c>
      <c r="Q15" s="313"/>
    </row>
    <row r="16" spans="1:17" s="103" customFormat="1" ht="53.25" customHeight="1" hidden="1">
      <c r="A16" s="172"/>
      <c r="B16" s="172"/>
      <c r="C16" s="234"/>
      <c r="D16" s="234"/>
      <c r="E16" s="234">
        <v>1</v>
      </c>
      <c r="F16" s="300" t="s">
        <v>39</v>
      </c>
      <c r="G16" s="278">
        <v>0</v>
      </c>
      <c r="H16" s="278">
        <v>0</v>
      </c>
      <c r="I16" s="278">
        <v>0</v>
      </c>
      <c r="J16" s="278">
        <v>0</v>
      </c>
      <c r="K16" s="279">
        <v>0</v>
      </c>
      <c r="L16" s="278">
        <v>0</v>
      </c>
      <c r="M16" s="280">
        <v>0</v>
      </c>
      <c r="N16" s="280">
        <v>0</v>
      </c>
      <c r="O16" s="278">
        <v>0</v>
      </c>
      <c r="P16" s="281">
        <v>0</v>
      </c>
      <c r="Q16" s="314"/>
    </row>
    <row r="17" spans="1:17" s="180" customFormat="1" ht="21.75" customHeight="1" hidden="1">
      <c r="A17" s="188"/>
      <c r="B17" s="188"/>
      <c r="C17" s="189"/>
      <c r="D17" s="189"/>
      <c r="E17" s="189"/>
      <c r="F17" s="179" t="s">
        <v>95</v>
      </c>
      <c r="G17" s="282">
        <v>0</v>
      </c>
      <c r="H17" s="282">
        <v>0</v>
      </c>
      <c r="I17" s="282"/>
      <c r="J17" s="282"/>
      <c r="K17" s="279"/>
      <c r="L17" s="282"/>
      <c r="M17" s="282"/>
      <c r="N17" s="282">
        <v>0</v>
      </c>
      <c r="O17" s="283">
        <v>0</v>
      </c>
      <c r="P17" s="283">
        <v>0</v>
      </c>
      <c r="Q17" s="197"/>
    </row>
    <row r="18" spans="1:17" s="110" customFormat="1" ht="21.75" customHeight="1" hidden="1">
      <c r="A18" s="161"/>
      <c r="B18" s="161"/>
      <c r="C18" s="162"/>
      <c r="D18" s="162"/>
      <c r="E18" s="162"/>
      <c r="F18" s="109" t="s">
        <v>94</v>
      </c>
      <c r="G18" s="284">
        <v>0</v>
      </c>
      <c r="H18" s="284">
        <v>0</v>
      </c>
      <c r="I18" s="284"/>
      <c r="J18" s="284"/>
      <c r="K18" s="279"/>
      <c r="L18" s="284"/>
      <c r="M18" s="284"/>
      <c r="N18" s="284">
        <v>0</v>
      </c>
      <c r="O18" s="285">
        <v>0</v>
      </c>
      <c r="P18" s="285">
        <v>0</v>
      </c>
      <c r="Q18" s="198"/>
    </row>
    <row r="19" spans="1:17" s="97" customFormat="1" ht="36.75" customHeight="1" hidden="1">
      <c r="A19" s="205"/>
      <c r="B19" s="205"/>
      <c r="C19" s="235">
        <v>3</v>
      </c>
      <c r="D19" s="235"/>
      <c r="E19" s="235"/>
      <c r="F19" s="91" t="s">
        <v>109</v>
      </c>
      <c r="G19" s="272">
        <v>0</v>
      </c>
      <c r="H19" s="272">
        <v>0</v>
      </c>
      <c r="I19" s="272">
        <v>0</v>
      </c>
      <c r="J19" s="272">
        <v>0</v>
      </c>
      <c r="K19" s="279">
        <v>0</v>
      </c>
      <c r="L19" s="272">
        <v>0</v>
      </c>
      <c r="M19" s="273">
        <v>0</v>
      </c>
      <c r="N19" s="273">
        <v>0</v>
      </c>
      <c r="O19" s="272">
        <v>0</v>
      </c>
      <c r="P19" s="274">
        <v>0</v>
      </c>
      <c r="Q19" s="199"/>
    </row>
    <row r="20" spans="1:17" s="97" customFormat="1" ht="21" customHeight="1" hidden="1">
      <c r="A20" s="205"/>
      <c r="B20" s="205"/>
      <c r="C20" s="235"/>
      <c r="D20" s="235"/>
      <c r="E20" s="235"/>
      <c r="F20" s="212" t="s">
        <v>37</v>
      </c>
      <c r="G20" s="272">
        <v>0</v>
      </c>
      <c r="H20" s="272">
        <v>0</v>
      </c>
      <c r="I20" s="272">
        <v>0</v>
      </c>
      <c r="J20" s="272">
        <v>0</v>
      </c>
      <c r="K20" s="279">
        <v>0</v>
      </c>
      <c r="L20" s="272">
        <v>0</v>
      </c>
      <c r="M20" s="273">
        <v>0</v>
      </c>
      <c r="N20" s="273">
        <v>0</v>
      </c>
      <c r="O20" s="272">
        <v>0</v>
      </c>
      <c r="P20" s="274">
        <v>0</v>
      </c>
      <c r="Q20" s="199"/>
    </row>
    <row r="21" spans="1:17" s="98" customFormat="1" ht="21" customHeight="1" hidden="1">
      <c r="A21" s="205"/>
      <c r="B21" s="205"/>
      <c r="C21" s="235"/>
      <c r="D21" s="235">
        <v>1</v>
      </c>
      <c r="E21" s="235"/>
      <c r="F21" s="299" t="s">
        <v>41</v>
      </c>
      <c r="G21" s="275">
        <v>0</v>
      </c>
      <c r="H21" s="275">
        <v>0</v>
      </c>
      <c r="I21" s="275">
        <v>0</v>
      </c>
      <c r="J21" s="275">
        <v>0</v>
      </c>
      <c r="K21" s="279">
        <v>0</v>
      </c>
      <c r="L21" s="275">
        <v>0</v>
      </c>
      <c r="M21" s="276">
        <v>0</v>
      </c>
      <c r="N21" s="276">
        <v>0</v>
      </c>
      <c r="O21" s="275">
        <v>0</v>
      </c>
      <c r="P21" s="277">
        <v>0</v>
      </c>
      <c r="Q21" s="307"/>
    </row>
    <row r="22" spans="1:17" s="104" customFormat="1" ht="37.5" customHeight="1" hidden="1">
      <c r="A22" s="172"/>
      <c r="B22" s="172"/>
      <c r="C22" s="234"/>
      <c r="D22" s="234"/>
      <c r="E22" s="234">
        <v>1</v>
      </c>
      <c r="F22" s="300" t="s">
        <v>145</v>
      </c>
      <c r="G22" s="278">
        <v>0</v>
      </c>
      <c r="H22" s="278">
        <v>0</v>
      </c>
      <c r="I22" s="278">
        <v>0</v>
      </c>
      <c r="J22" s="278">
        <v>0</v>
      </c>
      <c r="K22" s="279">
        <v>0</v>
      </c>
      <c r="L22" s="278">
        <v>0</v>
      </c>
      <c r="M22" s="280">
        <v>0</v>
      </c>
      <c r="N22" s="280">
        <v>0</v>
      </c>
      <c r="O22" s="278">
        <v>0</v>
      </c>
      <c r="P22" s="281">
        <v>0</v>
      </c>
      <c r="Q22" s="196"/>
    </row>
    <row r="23" spans="1:17" s="180" customFormat="1" ht="21.75" customHeight="1" hidden="1">
      <c r="A23" s="188"/>
      <c r="B23" s="188"/>
      <c r="C23" s="189"/>
      <c r="D23" s="189"/>
      <c r="E23" s="189"/>
      <c r="F23" s="179" t="s">
        <v>95</v>
      </c>
      <c r="G23" s="282">
        <v>0</v>
      </c>
      <c r="H23" s="282">
        <v>0</v>
      </c>
      <c r="I23" s="282"/>
      <c r="J23" s="282"/>
      <c r="K23" s="279"/>
      <c r="L23" s="282"/>
      <c r="M23" s="282"/>
      <c r="N23" s="282">
        <v>0</v>
      </c>
      <c r="O23" s="283">
        <v>0</v>
      </c>
      <c r="P23" s="283">
        <v>0</v>
      </c>
      <c r="Q23" s="197"/>
    </row>
    <row r="24" spans="1:17" s="110" customFormat="1" ht="21.75" customHeight="1" hidden="1">
      <c r="A24" s="161"/>
      <c r="B24" s="161"/>
      <c r="C24" s="162"/>
      <c r="D24" s="162"/>
      <c r="E24" s="162"/>
      <c r="F24" s="109" t="s">
        <v>94</v>
      </c>
      <c r="G24" s="284">
        <v>0</v>
      </c>
      <c r="H24" s="284">
        <v>0</v>
      </c>
      <c r="I24" s="284"/>
      <c r="J24" s="284"/>
      <c r="K24" s="279"/>
      <c r="L24" s="284"/>
      <c r="M24" s="284"/>
      <c r="N24" s="284">
        <v>0</v>
      </c>
      <c r="O24" s="285">
        <v>0</v>
      </c>
      <c r="P24" s="285">
        <v>0</v>
      </c>
      <c r="Q24" s="198"/>
    </row>
    <row r="25" spans="1:17" s="180" customFormat="1" ht="21.75" customHeight="1" hidden="1">
      <c r="A25" s="188"/>
      <c r="B25" s="188"/>
      <c r="C25" s="189"/>
      <c r="D25" s="189"/>
      <c r="E25" s="189"/>
      <c r="F25" s="179" t="s">
        <v>95</v>
      </c>
      <c r="G25" s="282">
        <v>0</v>
      </c>
      <c r="H25" s="282">
        <v>0</v>
      </c>
      <c r="I25" s="282"/>
      <c r="J25" s="282">
        <v>0</v>
      </c>
      <c r="K25" s="279"/>
      <c r="L25" s="282">
        <v>0</v>
      </c>
      <c r="M25" s="282"/>
      <c r="N25" s="282">
        <v>0</v>
      </c>
      <c r="O25" s="283">
        <v>0</v>
      </c>
      <c r="P25" s="283">
        <v>0</v>
      </c>
      <c r="Q25" s="197"/>
    </row>
    <row r="26" spans="1:17" s="110" customFormat="1" ht="21.75" customHeight="1" hidden="1">
      <c r="A26" s="161"/>
      <c r="B26" s="161"/>
      <c r="C26" s="162"/>
      <c r="D26" s="162"/>
      <c r="E26" s="162"/>
      <c r="F26" s="109" t="s">
        <v>94</v>
      </c>
      <c r="G26" s="284">
        <v>0</v>
      </c>
      <c r="H26" s="284">
        <v>5212765</v>
      </c>
      <c r="I26" s="284"/>
      <c r="J26" s="284">
        <v>0</v>
      </c>
      <c r="K26" s="279"/>
      <c r="L26" s="284">
        <v>5212765</v>
      </c>
      <c r="M26" s="284"/>
      <c r="N26" s="284">
        <v>0</v>
      </c>
      <c r="O26" s="285">
        <v>0</v>
      </c>
      <c r="P26" s="285">
        <v>0</v>
      </c>
      <c r="Q26" s="198"/>
    </row>
    <row r="27" spans="1:17" s="160" customFormat="1" ht="23.25" customHeight="1" hidden="1">
      <c r="A27" s="172"/>
      <c r="B27" s="172">
        <v>2</v>
      </c>
      <c r="C27" s="234"/>
      <c r="D27" s="234"/>
      <c r="E27" s="234"/>
      <c r="F27" s="159" t="s">
        <v>110</v>
      </c>
      <c r="G27" s="269">
        <v>0</v>
      </c>
      <c r="H27" s="269">
        <v>0</v>
      </c>
      <c r="I27" s="269">
        <v>0</v>
      </c>
      <c r="J27" s="269">
        <v>0</v>
      </c>
      <c r="K27" s="279">
        <v>0</v>
      </c>
      <c r="L27" s="269">
        <v>0</v>
      </c>
      <c r="M27" s="270">
        <v>0</v>
      </c>
      <c r="N27" s="270">
        <v>0</v>
      </c>
      <c r="O27" s="269">
        <v>0</v>
      </c>
      <c r="P27" s="271">
        <v>0</v>
      </c>
      <c r="Q27" s="200"/>
    </row>
    <row r="28" spans="1:17" s="174" customFormat="1" ht="21" customHeight="1" hidden="1">
      <c r="A28" s="173"/>
      <c r="B28" s="181"/>
      <c r="C28" s="182"/>
      <c r="D28" s="182"/>
      <c r="E28" s="182"/>
      <c r="F28" s="183" t="s">
        <v>111</v>
      </c>
      <c r="G28" s="286">
        <v>0</v>
      </c>
      <c r="H28" s="286">
        <v>0</v>
      </c>
      <c r="I28" s="286">
        <v>0</v>
      </c>
      <c r="J28" s="286">
        <v>0</v>
      </c>
      <c r="K28" s="279">
        <v>0</v>
      </c>
      <c r="L28" s="286">
        <v>0</v>
      </c>
      <c r="M28" s="286">
        <v>0</v>
      </c>
      <c r="N28" s="286">
        <v>0</v>
      </c>
      <c r="O28" s="286">
        <v>0</v>
      </c>
      <c r="P28" s="287">
        <v>0</v>
      </c>
      <c r="Q28" s="315"/>
    </row>
    <row r="29" spans="1:17" s="176" customFormat="1" ht="21.75" customHeight="1" hidden="1">
      <c r="A29" s="184"/>
      <c r="B29" s="184"/>
      <c r="C29" s="185"/>
      <c r="D29" s="185"/>
      <c r="E29" s="185"/>
      <c r="F29" s="175" t="s">
        <v>112</v>
      </c>
      <c r="G29" s="288">
        <v>0</v>
      </c>
      <c r="H29" s="288">
        <v>0</v>
      </c>
      <c r="I29" s="288">
        <v>0</v>
      </c>
      <c r="J29" s="288">
        <v>0</v>
      </c>
      <c r="K29" s="279">
        <v>0</v>
      </c>
      <c r="L29" s="288">
        <v>0</v>
      </c>
      <c r="M29" s="288">
        <v>0</v>
      </c>
      <c r="N29" s="288">
        <v>0</v>
      </c>
      <c r="O29" s="288">
        <v>0</v>
      </c>
      <c r="P29" s="289">
        <v>0</v>
      </c>
      <c r="Q29" s="316"/>
    </row>
    <row r="30" spans="1:17" s="178" customFormat="1" ht="21.75" customHeight="1" hidden="1">
      <c r="A30" s="186"/>
      <c r="B30" s="186"/>
      <c r="C30" s="187"/>
      <c r="D30" s="187"/>
      <c r="E30" s="187"/>
      <c r="F30" s="177" t="s">
        <v>113</v>
      </c>
      <c r="G30" s="290">
        <v>0</v>
      </c>
      <c r="H30" s="290">
        <v>0</v>
      </c>
      <c r="I30" s="290">
        <v>0</v>
      </c>
      <c r="J30" s="290">
        <v>0</v>
      </c>
      <c r="K30" s="279">
        <v>0</v>
      </c>
      <c r="L30" s="290">
        <v>0</v>
      </c>
      <c r="M30" s="290">
        <v>0</v>
      </c>
      <c r="N30" s="290">
        <v>0</v>
      </c>
      <c r="O30" s="290">
        <v>0</v>
      </c>
      <c r="P30" s="291">
        <v>0</v>
      </c>
      <c r="Q30" s="317"/>
    </row>
    <row r="31" spans="1:17" s="97" customFormat="1" ht="21" customHeight="1" hidden="1">
      <c r="A31" s="205"/>
      <c r="B31" s="205"/>
      <c r="C31" s="235">
        <v>1</v>
      </c>
      <c r="D31" s="235"/>
      <c r="E31" s="235"/>
      <c r="F31" s="91" t="s">
        <v>114</v>
      </c>
      <c r="G31" s="272">
        <v>0</v>
      </c>
      <c r="H31" s="272">
        <v>0</v>
      </c>
      <c r="I31" s="272">
        <v>0</v>
      </c>
      <c r="J31" s="272">
        <v>0</v>
      </c>
      <c r="K31" s="279">
        <v>0</v>
      </c>
      <c r="L31" s="272">
        <v>0</v>
      </c>
      <c r="M31" s="273">
        <v>0</v>
      </c>
      <c r="N31" s="273">
        <v>0</v>
      </c>
      <c r="O31" s="272">
        <v>0</v>
      </c>
      <c r="P31" s="274">
        <v>0</v>
      </c>
      <c r="Q31" s="199"/>
    </row>
    <row r="32" spans="1:17" s="97" customFormat="1" ht="21" customHeight="1" hidden="1">
      <c r="A32" s="205"/>
      <c r="B32" s="205"/>
      <c r="C32" s="235"/>
      <c r="D32" s="235"/>
      <c r="E32" s="235"/>
      <c r="F32" s="212" t="s">
        <v>42</v>
      </c>
      <c r="G32" s="272">
        <v>0</v>
      </c>
      <c r="H32" s="272">
        <v>0</v>
      </c>
      <c r="I32" s="272">
        <v>0</v>
      </c>
      <c r="J32" s="272">
        <v>0</v>
      </c>
      <c r="K32" s="279">
        <v>0</v>
      </c>
      <c r="L32" s="272">
        <v>0</v>
      </c>
      <c r="M32" s="273">
        <v>0</v>
      </c>
      <c r="N32" s="273">
        <v>0</v>
      </c>
      <c r="O32" s="272">
        <v>0</v>
      </c>
      <c r="P32" s="274">
        <v>0</v>
      </c>
      <c r="Q32" s="199"/>
    </row>
    <row r="33" spans="1:17" s="104" customFormat="1" ht="43.5" customHeight="1" hidden="1" thickBot="1">
      <c r="A33" s="236"/>
      <c r="B33" s="236"/>
      <c r="C33" s="237"/>
      <c r="D33" s="237">
        <v>1</v>
      </c>
      <c r="E33" s="237"/>
      <c r="F33" s="301" t="s">
        <v>147</v>
      </c>
      <c r="G33" s="296">
        <v>0</v>
      </c>
      <c r="H33" s="296">
        <v>0</v>
      </c>
      <c r="I33" s="296">
        <v>0</v>
      </c>
      <c r="J33" s="296">
        <v>0</v>
      </c>
      <c r="K33" s="279">
        <v>0</v>
      </c>
      <c r="L33" s="296">
        <v>0</v>
      </c>
      <c r="M33" s="297">
        <v>0</v>
      </c>
      <c r="N33" s="297">
        <v>0</v>
      </c>
      <c r="O33" s="296">
        <v>0</v>
      </c>
      <c r="P33" s="298">
        <v>0</v>
      </c>
      <c r="Q33" s="196"/>
    </row>
    <row r="34" spans="1:17" s="180" customFormat="1" ht="21.75" customHeight="1" hidden="1">
      <c r="A34" s="188"/>
      <c r="B34" s="188"/>
      <c r="C34" s="189"/>
      <c r="D34" s="189"/>
      <c r="E34" s="189"/>
      <c r="F34" s="179" t="s">
        <v>95</v>
      </c>
      <c r="G34" s="292">
        <v>0</v>
      </c>
      <c r="H34" s="292">
        <v>0</v>
      </c>
      <c r="I34" s="292"/>
      <c r="J34" s="292"/>
      <c r="K34" s="279"/>
      <c r="L34" s="292"/>
      <c r="M34" s="292"/>
      <c r="N34" s="292">
        <v>0</v>
      </c>
      <c r="O34" s="293">
        <v>0</v>
      </c>
      <c r="P34" s="293">
        <v>0</v>
      </c>
      <c r="Q34" s="197"/>
    </row>
    <row r="35" spans="1:17" s="110" customFormat="1" ht="21.75" customHeight="1" hidden="1">
      <c r="A35" s="161"/>
      <c r="B35" s="161"/>
      <c r="C35" s="162"/>
      <c r="D35" s="162"/>
      <c r="E35" s="162"/>
      <c r="F35" s="109" t="s">
        <v>94</v>
      </c>
      <c r="G35" s="294">
        <v>0</v>
      </c>
      <c r="H35" s="294">
        <v>0</v>
      </c>
      <c r="I35" s="294"/>
      <c r="J35" s="294"/>
      <c r="K35" s="279"/>
      <c r="L35" s="294"/>
      <c r="M35" s="294"/>
      <c r="N35" s="294">
        <v>0</v>
      </c>
      <c r="O35" s="295">
        <v>0</v>
      </c>
      <c r="P35" s="295">
        <v>0</v>
      </c>
      <c r="Q35" s="198"/>
    </row>
    <row r="36" spans="1:17" s="97" customFormat="1" ht="21" customHeight="1" hidden="1">
      <c r="A36" s="205"/>
      <c r="B36" s="205"/>
      <c r="C36" s="235"/>
      <c r="D36" s="235"/>
      <c r="E36" s="235"/>
      <c r="F36" s="212" t="s">
        <v>44</v>
      </c>
      <c r="G36" s="272">
        <v>0</v>
      </c>
      <c r="H36" s="272">
        <v>0</v>
      </c>
      <c r="I36" s="272">
        <v>0</v>
      </c>
      <c r="J36" s="272">
        <v>0</v>
      </c>
      <c r="K36" s="279">
        <v>0</v>
      </c>
      <c r="L36" s="272">
        <v>0</v>
      </c>
      <c r="M36" s="273">
        <v>0</v>
      </c>
      <c r="N36" s="273">
        <v>0</v>
      </c>
      <c r="O36" s="272">
        <v>0</v>
      </c>
      <c r="P36" s="274">
        <v>0</v>
      </c>
      <c r="Q36" s="199"/>
    </row>
    <row r="37" spans="1:17" s="98" customFormat="1" ht="21" customHeight="1" hidden="1">
      <c r="A37" s="205"/>
      <c r="B37" s="205"/>
      <c r="C37" s="235"/>
      <c r="D37" s="235">
        <v>2</v>
      </c>
      <c r="E37" s="235"/>
      <c r="F37" s="92" t="s">
        <v>45</v>
      </c>
      <c r="G37" s="275">
        <v>0</v>
      </c>
      <c r="H37" s="275">
        <v>0</v>
      </c>
      <c r="I37" s="275">
        <v>0</v>
      </c>
      <c r="J37" s="275">
        <v>0</v>
      </c>
      <c r="K37" s="279">
        <v>0</v>
      </c>
      <c r="L37" s="275">
        <v>0</v>
      </c>
      <c r="M37" s="276">
        <v>0</v>
      </c>
      <c r="N37" s="276">
        <v>0</v>
      </c>
      <c r="O37" s="275">
        <v>0</v>
      </c>
      <c r="P37" s="277">
        <v>0</v>
      </c>
      <c r="Q37" s="307"/>
    </row>
    <row r="38" spans="1:17" s="104" customFormat="1" ht="27.75" customHeight="1" hidden="1" thickBot="1">
      <c r="A38" s="236"/>
      <c r="B38" s="237"/>
      <c r="C38" s="237"/>
      <c r="D38" s="237"/>
      <c r="E38" s="237">
        <v>1</v>
      </c>
      <c r="F38" s="105" t="s">
        <v>115</v>
      </c>
      <c r="G38" s="296">
        <v>0</v>
      </c>
      <c r="H38" s="296">
        <v>0</v>
      </c>
      <c r="I38" s="296">
        <v>0</v>
      </c>
      <c r="J38" s="296">
        <v>0</v>
      </c>
      <c r="K38" s="279">
        <v>0</v>
      </c>
      <c r="L38" s="296">
        <v>0</v>
      </c>
      <c r="M38" s="297">
        <v>0</v>
      </c>
      <c r="N38" s="297">
        <v>0</v>
      </c>
      <c r="O38" s="296">
        <v>0</v>
      </c>
      <c r="P38" s="298">
        <v>0</v>
      </c>
      <c r="Q38" s="196"/>
    </row>
    <row r="39" spans="1:17" s="180" customFormat="1" ht="21.75" customHeight="1" hidden="1">
      <c r="A39" s="188"/>
      <c r="B39" s="188"/>
      <c r="C39" s="189"/>
      <c r="D39" s="189"/>
      <c r="E39" s="189"/>
      <c r="F39" s="179" t="s">
        <v>95</v>
      </c>
      <c r="G39" s="292">
        <v>0</v>
      </c>
      <c r="H39" s="292">
        <v>0</v>
      </c>
      <c r="I39" s="292"/>
      <c r="J39" s="292"/>
      <c r="K39" s="279"/>
      <c r="L39" s="292"/>
      <c r="M39" s="292"/>
      <c r="N39" s="292">
        <v>0</v>
      </c>
      <c r="O39" s="293">
        <v>0</v>
      </c>
      <c r="P39" s="293">
        <v>0</v>
      </c>
      <c r="Q39" s="197"/>
    </row>
    <row r="40" spans="1:16" s="198" customFormat="1" ht="26.25" customHeight="1" hidden="1">
      <c r="A40" s="161"/>
      <c r="B40" s="161"/>
      <c r="C40" s="162"/>
      <c r="D40" s="162"/>
      <c r="E40" s="162"/>
      <c r="F40" s="109" t="s">
        <v>94</v>
      </c>
      <c r="G40" s="294">
        <v>0</v>
      </c>
      <c r="H40" s="294">
        <v>0</v>
      </c>
      <c r="I40" s="294"/>
      <c r="J40" s="294"/>
      <c r="K40" s="279"/>
      <c r="L40" s="294"/>
      <c r="M40" s="294"/>
      <c r="N40" s="294">
        <v>0</v>
      </c>
      <c r="O40" s="295">
        <v>0</v>
      </c>
      <c r="P40" s="295">
        <v>0</v>
      </c>
    </row>
    <row r="41" spans="1:16" s="200" customFormat="1" ht="23.25" customHeight="1" hidden="1">
      <c r="A41" s="172"/>
      <c r="B41" s="234">
        <v>3</v>
      </c>
      <c r="C41" s="234"/>
      <c r="D41" s="234"/>
      <c r="E41" s="234"/>
      <c r="F41" s="159" t="s">
        <v>116</v>
      </c>
      <c r="G41" s="269">
        <v>0</v>
      </c>
      <c r="H41" s="269">
        <v>0</v>
      </c>
      <c r="I41" s="269">
        <v>0</v>
      </c>
      <c r="J41" s="269">
        <v>0</v>
      </c>
      <c r="K41" s="279">
        <v>0</v>
      </c>
      <c r="L41" s="269">
        <v>0</v>
      </c>
      <c r="M41" s="270">
        <v>0</v>
      </c>
      <c r="N41" s="270">
        <v>0</v>
      </c>
      <c r="O41" s="269">
        <v>0</v>
      </c>
      <c r="P41" s="271">
        <v>0</v>
      </c>
    </row>
    <row r="42" spans="1:17" s="174" customFormat="1" ht="21.75" customHeight="1" hidden="1">
      <c r="A42" s="173"/>
      <c r="B42" s="181"/>
      <c r="C42" s="182"/>
      <c r="D42" s="182"/>
      <c r="E42" s="182"/>
      <c r="F42" s="183" t="s">
        <v>96</v>
      </c>
      <c r="G42" s="286">
        <v>0</v>
      </c>
      <c r="H42" s="286">
        <v>0</v>
      </c>
      <c r="I42" s="286">
        <v>0</v>
      </c>
      <c r="J42" s="286">
        <v>0</v>
      </c>
      <c r="K42" s="279">
        <v>0</v>
      </c>
      <c r="L42" s="286">
        <v>0</v>
      </c>
      <c r="M42" s="286">
        <v>0</v>
      </c>
      <c r="N42" s="286">
        <v>0</v>
      </c>
      <c r="O42" s="286">
        <v>0</v>
      </c>
      <c r="P42" s="287">
        <v>0</v>
      </c>
      <c r="Q42" s="315"/>
    </row>
    <row r="43" spans="1:17" s="176" customFormat="1" ht="21.75" customHeight="1" hidden="1">
      <c r="A43" s="184"/>
      <c r="B43" s="184"/>
      <c r="C43" s="185"/>
      <c r="D43" s="185"/>
      <c r="E43" s="185"/>
      <c r="F43" s="175" t="s">
        <v>95</v>
      </c>
      <c r="G43" s="288">
        <v>0</v>
      </c>
      <c r="H43" s="288">
        <v>0</v>
      </c>
      <c r="I43" s="288">
        <v>0</v>
      </c>
      <c r="J43" s="288">
        <v>0</v>
      </c>
      <c r="K43" s="279">
        <v>0</v>
      </c>
      <c r="L43" s="288">
        <v>0</v>
      </c>
      <c r="M43" s="288">
        <v>0</v>
      </c>
      <c r="N43" s="288">
        <v>0</v>
      </c>
      <c r="O43" s="288">
        <v>0</v>
      </c>
      <c r="P43" s="289">
        <v>0</v>
      </c>
      <c r="Q43" s="316"/>
    </row>
    <row r="44" spans="1:17" s="178" customFormat="1" ht="21.75" customHeight="1" hidden="1">
      <c r="A44" s="186"/>
      <c r="B44" s="186"/>
      <c r="C44" s="187"/>
      <c r="D44" s="187"/>
      <c r="E44" s="187"/>
      <c r="F44" s="177" t="s">
        <v>94</v>
      </c>
      <c r="G44" s="290">
        <v>0</v>
      </c>
      <c r="H44" s="290">
        <v>0</v>
      </c>
      <c r="I44" s="290">
        <v>0</v>
      </c>
      <c r="J44" s="290">
        <v>0</v>
      </c>
      <c r="K44" s="279">
        <v>0</v>
      </c>
      <c r="L44" s="290">
        <v>0</v>
      </c>
      <c r="M44" s="290">
        <v>0</v>
      </c>
      <c r="N44" s="290">
        <v>0</v>
      </c>
      <c r="O44" s="290">
        <v>0</v>
      </c>
      <c r="P44" s="291">
        <v>0</v>
      </c>
      <c r="Q44" s="317"/>
    </row>
    <row r="45" spans="1:17" s="97" customFormat="1" ht="20.25" customHeight="1" hidden="1">
      <c r="A45" s="205"/>
      <c r="B45" s="205"/>
      <c r="C45" s="235">
        <v>1</v>
      </c>
      <c r="D45" s="235"/>
      <c r="E45" s="235"/>
      <c r="F45" s="91" t="s">
        <v>117</v>
      </c>
      <c r="G45" s="272">
        <v>0</v>
      </c>
      <c r="H45" s="272">
        <v>0</v>
      </c>
      <c r="I45" s="272">
        <v>0</v>
      </c>
      <c r="J45" s="272">
        <v>0</v>
      </c>
      <c r="K45" s="279">
        <v>0</v>
      </c>
      <c r="L45" s="272">
        <v>0</v>
      </c>
      <c r="M45" s="273">
        <v>0</v>
      </c>
      <c r="N45" s="273">
        <v>0</v>
      </c>
      <c r="O45" s="272">
        <v>0</v>
      </c>
      <c r="P45" s="274">
        <v>0</v>
      </c>
      <c r="Q45" s="199"/>
    </row>
    <row r="46" spans="1:17" s="97" customFormat="1" ht="20.25" customHeight="1" hidden="1">
      <c r="A46" s="205"/>
      <c r="B46" s="205"/>
      <c r="C46" s="235"/>
      <c r="D46" s="235"/>
      <c r="E46" s="235"/>
      <c r="F46" s="212" t="s">
        <v>118</v>
      </c>
      <c r="G46" s="272">
        <v>0</v>
      </c>
      <c r="H46" s="272">
        <v>0</v>
      </c>
      <c r="I46" s="272">
        <v>0</v>
      </c>
      <c r="J46" s="272">
        <v>0</v>
      </c>
      <c r="K46" s="279">
        <v>0</v>
      </c>
      <c r="L46" s="272">
        <v>0</v>
      </c>
      <c r="M46" s="273">
        <v>0</v>
      </c>
      <c r="N46" s="273">
        <v>0</v>
      </c>
      <c r="O46" s="272">
        <v>0</v>
      </c>
      <c r="P46" s="274">
        <v>0</v>
      </c>
      <c r="Q46" s="199"/>
    </row>
    <row r="47" spans="1:17" s="98" customFormat="1" ht="20.25" customHeight="1" hidden="1">
      <c r="A47" s="205"/>
      <c r="B47" s="205"/>
      <c r="C47" s="235"/>
      <c r="D47" s="235">
        <v>1</v>
      </c>
      <c r="E47" s="235"/>
      <c r="F47" s="299" t="s">
        <v>143</v>
      </c>
      <c r="G47" s="275">
        <v>0</v>
      </c>
      <c r="H47" s="275">
        <v>0</v>
      </c>
      <c r="I47" s="275">
        <v>0</v>
      </c>
      <c r="J47" s="275">
        <v>0</v>
      </c>
      <c r="K47" s="279">
        <v>0</v>
      </c>
      <c r="L47" s="275">
        <v>0</v>
      </c>
      <c r="M47" s="276">
        <v>0</v>
      </c>
      <c r="N47" s="276">
        <v>0</v>
      </c>
      <c r="O47" s="275">
        <v>0</v>
      </c>
      <c r="P47" s="277">
        <v>0</v>
      </c>
      <c r="Q47" s="307"/>
    </row>
    <row r="48" spans="1:17" s="104" customFormat="1" ht="36" customHeight="1" hidden="1">
      <c r="A48" s="172"/>
      <c r="B48" s="172"/>
      <c r="C48" s="234"/>
      <c r="D48" s="234"/>
      <c r="E48" s="234">
        <v>1</v>
      </c>
      <c r="F48" s="300" t="s">
        <v>144</v>
      </c>
      <c r="G48" s="278">
        <v>0</v>
      </c>
      <c r="H48" s="278">
        <v>0</v>
      </c>
      <c r="I48" s="278">
        <v>0</v>
      </c>
      <c r="J48" s="278">
        <v>0</v>
      </c>
      <c r="K48" s="279">
        <v>0</v>
      </c>
      <c r="L48" s="278">
        <v>0</v>
      </c>
      <c r="M48" s="280">
        <v>0</v>
      </c>
      <c r="N48" s="280">
        <v>0</v>
      </c>
      <c r="O48" s="278">
        <v>0</v>
      </c>
      <c r="P48" s="281">
        <v>0</v>
      </c>
      <c r="Q48" s="196"/>
    </row>
    <row r="49" spans="1:17" s="180" customFormat="1" ht="21.75" customHeight="1" hidden="1">
      <c r="A49" s="188"/>
      <c r="B49" s="188"/>
      <c r="C49" s="189"/>
      <c r="D49" s="189"/>
      <c r="E49" s="189"/>
      <c r="F49" s="179" t="s">
        <v>95</v>
      </c>
      <c r="G49" s="292">
        <v>0</v>
      </c>
      <c r="H49" s="292">
        <v>0</v>
      </c>
      <c r="I49" s="292"/>
      <c r="J49" s="292"/>
      <c r="K49" s="279"/>
      <c r="L49" s="292"/>
      <c r="M49" s="292"/>
      <c r="N49" s="292">
        <v>0</v>
      </c>
      <c r="O49" s="293">
        <v>0</v>
      </c>
      <c r="P49" s="293">
        <v>0</v>
      </c>
      <c r="Q49" s="197"/>
    </row>
    <row r="50" spans="1:17" s="110" customFormat="1" ht="21.75" customHeight="1" hidden="1">
      <c r="A50" s="161"/>
      <c r="B50" s="161"/>
      <c r="C50" s="162"/>
      <c r="D50" s="162"/>
      <c r="E50" s="162"/>
      <c r="F50" s="109" t="s">
        <v>94</v>
      </c>
      <c r="G50" s="294">
        <v>0</v>
      </c>
      <c r="H50" s="294">
        <v>0</v>
      </c>
      <c r="I50" s="294"/>
      <c r="J50" s="294"/>
      <c r="K50" s="279"/>
      <c r="L50" s="294"/>
      <c r="M50" s="294"/>
      <c r="N50" s="294">
        <v>0</v>
      </c>
      <c r="O50" s="295">
        <v>0</v>
      </c>
      <c r="P50" s="295">
        <v>0</v>
      </c>
      <c r="Q50" s="198"/>
    </row>
    <row r="51" spans="1:17" s="160" customFormat="1" ht="21.75" customHeight="1" hidden="1">
      <c r="A51" s="193"/>
      <c r="B51" s="234">
        <v>4</v>
      </c>
      <c r="C51" s="234"/>
      <c r="D51" s="234"/>
      <c r="E51" s="234"/>
      <c r="F51" s="159" t="s">
        <v>119</v>
      </c>
      <c r="G51" s="269">
        <v>0</v>
      </c>
      <c r="H51" s="269">
        <v>0</v>
      </c>
      <c r="I51" s="269">
        <v>0</v>
      </c>
      <c r="J51" s="269">
        <v>0</v>
      </c>
      <c r="K51" s="279">
        <v>0</v>
      </c>
      <c r="L51" s="269">
        <v>0</v>
      </c>
      <c r="M51" s="270">
        <v>0</v>
      </c>
      <c r="N51" s="270">
        <v>0</v>
      </c>
      <c r="O51" s="269">
        <v>0</v>
      </c>
      <c r="P51" s="271">
        <v>0</v>
      </c>
      <c r="Q51" s="200"/>
    </row>
    <row r="52" spans="1:17" s="174" customFormat="1" ht="21.75" customHeight="1" hidden="1">
      <c r="A52" s="173"/>
      <c r="B52" s="181"/>
      <c r="C52" s="182"/>
      <c r="D52" s="182"/>
      <c r="E52" s="182"/>
      <c r="F52" s="183" t="s">
        <v>96</v>
      </c>
      <c r="G52" s="286">
        <v>0</v>
      </c>
      <c r="H52" s="286">
        <v>0</v>
      </c>
      <c r="I52" s="286">
        <v>0</v>
      </c>
      <c r="J52" s="286">
        <v>0</v>
      </c>
      <c r="K52" s="279">
        <v>0</v>
      </c>
      <c r="L52" s="286">
        <v>0</v>
      </c>
      <c r="M52" s="286">
        <v>0</v>
      </c>
      <c r="N52" s="286">
        <v>0</v>
      </c>
      <c r="O52" s="286">
        <v>0</v>
      </c>
      <c r="P52" s="287">
        <v>0</v>
      </c>
      <c r="Q52" s="315"/>
    </row>
    <row r="53" spans="1:17" s="176" customFormat="1" ht="21.75" customHeight="1" hidden="1">
      <c r="A53" s="184"/>
      <c r="B53" s="184"/>
      <c r="C53" s="185"/>
      <c r="D53" s="185"/>
      <c r="E53" s="185"/>
      <c r="F53" s="175" t="s">
        <v>95</v>
      </c>
      <c r="G53" s="288">
        <v>0</v>
      </c>
      <c r="H53" s="288">
        <v>0</v>
      </c>
      <c r="I53" s="288">
        <v>0</v>
      </c>
      <c r="J53" s="288">
        <v>0</v>
      </c>
      <c r="K53" s="279">
        <v>0</v>
      </c>
      <c r="L53" s="288">
        <v>0</v>
      </c>
      <c r="M53" s="288">
        <v>0</v>
      </c>
      <c r="N53" s="288">
        <v>0</v>
      </c>
      <c r="O53" s="288">
        <v>0</v>
      </c>
      <c r="P53" s="289">
        <v>0</v>
      </c>
      <c r="Q53" s="316"/>
    </row>
    <row r="54" spans="1:17" s="178" customFormat="1" ht="0.75" customHeight="1" hidden="1">
      <c r="A54" s="186"/>
      <c r="B54" s="186"/>
      <c r="C54" s="187"/>
      <c r="D54" s="187"/>
      <c r="E54" s="187"/>
      <c r="F54" s="177" t="s">
        <v>94</v>
      </c>
      <c r="G54" s="290">
        <v>0</v>
      </c>
      <c r="H54" s="290">
        <v>0</v>
      </c>
      <c r="I54" s="290">
        <v>0</v>
      </c>
      <c r="J54" s="290">
        <v>0</v>
      </c>
      <c r="K54" s="279">
        <v>0</v>
      </c>
      <c r="L54" s="290">
        <v>0</v>
      </c>
      <c r="M54" s="290">
        <v>0</v>
      </c>
      <c r="N54" s="290">
        <v>0</v>
      </c>
      <c r="O54" s="290">
        <v>0</v>
      </c>
      <c r="P54" s="291">
        <v>0</v>
      </c>
      <c r="Q54" s="317"/>
    </row>
    <row r="55" spans="1:17" s="97" customFormat="1" ht="21.75" customHeight="1" hidden="1">
      <c r="A55" s="194"/>
      <c r="B55" s="235"/>
      <c r="C55" s="235">
        <v>1</v>
      </c>
      <c r="D55" s="235"/>
      <c r="E55" s="235"/>
      <c r="F55" s="91" t="s">
        <v>120</v>
      </c>
      <c r="G55" s="272">
        <v>0</v>
      </c>
      <c r="H55" s="272">
        <v>0</v>
      </c>
      <c r="I55" s="272">
        <v>0</v>
      </c>
      <c r="J55" s="272">
        <v>0</v>
      </c>
      <c r="K55" s="279">
        <v>0</v>
      </c>
      <c r="L55" s="272">
        <v>0</v>
      </c>
      <c r="M55" s="273">
        <v>0</v>
      </c>
      <c r="N55" s="273">
        <v>0</v>
      </c>
      <c r="O55" s="272">
        <v>0</v>
      </c>
      <c r="P55" s="274">
        <v>0</v>
      </c>
      <c r="Q55" s="199"/>
    </row>
    <row r="56" spans="1:17" s="97" customFormat="1" ht="21.75" customHeight="1" hidden="1">
      <c r="A56" s="194"/>
      <c r="B56" s="235"/>
      <c r="C56" s="235"/>
      <c r="D56" s="235"/>
      <c r="E56" s="235"/>
      <c r="F56" s="212" t="s">
        <v>42</v>
      </c>
      <c r="G56" s="272">
        <v>0</v>
      </c>
      <c r="H56" s="272">
        <v>0</v>
      </c>
      <c r="I56" s="272">
        <v>0</v>
      </c>
      <c r="J56" s="272">
        <v>0</v>
      </c>
      <c r="K56" s="279">
        <v>0</v>
      </c>
      <c r="L56" s="272">
        <v>0</v>
      </c>
      <c r="M56" s="273">
        <v>0</v>
      </c>
      <c r="N56" s="273">
        <v>0</v>
      </c>
      <c r="O56" s="272">
        <v>0</v>
      </c>
      <c r="P56" s="274">
        <v>0</v>
      </c>
      <c r="Q56" s="199"/>
    </row>
    <row r="57" spans="1:16" s="196" customFormat="1" ht="36" customHeight="1" hidden="1">
      <c r="A57" s="238"/>
      <c r="B57" s="234"/>
      <c r="C57" s="234"/>
      <c r="D57" s="234">
        <v>1</v>
      </c>
      <c r="E57" s="234"/>
      <c r="F57" s="299" t="s">
        <v>148</v>
      </c>
      <c r="G57" s="278">
        <v>0</v>
      </c>
      <c r="H57" s="278">
        <v>0</v>
      </c>
      <c r="I57" s="278">
        <v>0</v>
      </c>
      <c r="J57" s="278">
        <v>0</v>
      </c>
      <c r="K57" s="279">
        <v>0</v>
      </c>
      <c r="L57" s="278">
        <v>0</v>
      </c>
      <c r="M57" s="280">
        <v>0</v>
      </c>
      <c r="N57" s="280">
        <v>0</v>
      </c>
      <c r="O57" s="278">
        <v>0</v>
      </c>
      <c r="P57" s="281">
        <v>0</v>
      </c>
    </row>
    <row r="58" spans="1:16" s="197" customFormat="1" ht="21.75" customHeight="1" hidden="1">
      <c r="A58" s="188"/>
      <c r="B58" s="188"/>
      <c r="C58" s="189"/>
      <c r="D58" s="189"/>
      <c r="E58" s="189"/>
      <c r="F58" s="179" t="s">
        <v>95</v>
      </c>
      <c r="G58" s="292">
        <v>0</v>
      </c>
      <c r="H58" s="292">
        <v>0</v>
      </c>
      <c r="I58" s="292"/>
      <c r="J58" s="292">
        <v>0</v>
      </c>
      <c r="K58" s="279"/>
      <c r="L58" s="292">
        <v>0</v>
      </c>
      <c r="M58" s="292"/>
      <c r="N58" s="292">
        <v>0</v>
      </c>
      <c r="O58" s="293">
        <v>0</v>
      </c>
      <c r="P58" s="293">
        <v>0</v>
      </c>
    </row>
    <row r="59" spans="1:16" s="198" customFormat="1" ht="21.75" customHeight="1" hidden="1">
      <c r="A59" s="161"/>
      <c r="B59" s="161"/>
      <c r="C59" s="162"/>
      <c r="D59" s="162"/>
      <c r="E59" s="162"/>
      <c r="F59" s="109" t="s">
        <v>94</v>
      </c>
      <c r="G59" s="294">
        <v>0</v>
      </c>
      <c r="H59" s="294">
        <v>0</v>
      </c>
      <c r="I59" s="294"/>
      <c r="J59" s="294">
        <v>0</v>
      </c>
      <c r="K59" s="279"/>
      <c r="L59" s="294">
        <v>0</v>
      </c>
      <c r="M59" s="294"/>
      <c r="N59" s="294">
        <v>0</v>
      </c>
      <c r="O59" s="295">
        <v>0</v>
      </c>
      <c r="P59" s="295">
        <v>0</v>
      </c>
    </row>
    <row r="60" spans="1:16" s="199" customFormat="1" ht="21.75" customHeight="1" hidden="1">
      <c r="A60" s="195"/>
      <c r="B60" s="235"/>
      <c r="C60" s="235">
        <v>2</v>
      </c>
      <c r="D60" s="235"/>
      <c r="E60" s="235"/>
      <c r="F60" s="91" t="s">
        <v>121</v>
      </c>
      <c r="G60" s="272">
        <v>0</v>
      </c>
      <c r="H60" s="272">
        <v>0</v>
      </c>
      <c r="I60" s="272">
        <v>0</v>
      </c>
      <c r="J60" s="272">
        <v>0</v>
      </c>
      <c r="K60" s="279">
        <v>0</v>
      </c>
      <c r="L60" s="272">
        <v>0</v>
      </c>
      <c r="M60" s="273">
        <v>0</v>
      </c>
      <c r="N60" s="273">
        <v>0</v>
      </c>
      <c r="O60" s="272">
        <v>0</v>
      </c>
      <c r="P60" s="274">
        <v>0</v>
      </c>
    </row>
    <row r="61" spans="1:17" s="97" customFormat="1" ht="21.75" customHeight="1" hidden="1">
      <c r="A61" s="194"/>
      <c r="B61" s="235"/>
      <c r="C61" s="235"/>
      <c r="D61" s="235"/>
      <c r="E61" s="235"/>
      <c r="F61" s="212" t="s">
        <v>122</v>
      </c>
      <c r="G61" s="272">
        <v>0</v>
      </c>
      <c r="H61" s="272">
        <v>0</v>
      </c>
      <c r="I61" s="272">
        <v>0</v>
      </c>
      <c r="J61" s="272">
        <v>0</v>
      </c>
      <c r="K61" s="279">
        <v>0</v>
      </c>
      <c r="L61" s="272">
        <v>0</v>
      </c>
      <c r="M61" s="273">
        <v>0</v>
      </c>
      <c r="N61" s="273">
        <v>0</v>
      </c>
      <c r="O61" s="272">
        <v>0</v>
      </c>
      <c r="P61" s="274">
        <v>0</v>
      </c>
      <c r="Q61" s="199"/>
    </row>
    <row r="62" spans="1:17" s="98" customFormat="1" ht="21.75" customHeight="1" hidden="1">
      <c r="A62" s="194"/>
      <c r="B62" s="235"/>
      <c r="C62" s="235"/>
      <c r="D62" s="235">
        <v>1</v>
      </c>
      <c r="E62" s="235"/>
      <c r="F62" s="299" t="s">
        <v>54</v>
      </c>
      <c r="G62" s="275">
        <v>0</v>
      </c>
      <c r="H62" s="275">
        <v>0</v>
      </c>
      <c r="I62" s="275">
        <v>0</v>
      </c>
      <c r="J62" s="275">
        <v>0</v>
      </c>
      <c r="K62" s="279">
        <v>0</v>
      </c>
      <c r="L62" s="275">
        <v>0</v>
      </c>
      <c r="M62" s="276">
        <v>0</v>
      </c>
      <c r="N62" s="276">
        <v>0</v>
      </c>
      <c r="O62" s="275">
        <v>0</v>
      </c>
      <c r="P62" s="277">
        <v>0</v>
      </c>
      <c r="Q62" s="307"/>
    </row>
    <row r="63" spans="1:17" s="104" customFormat="1" ht="21.75" customHeight="1" hidden="1">
      <c r="A63" s="193"/>
      <c r="B63" s="234"/>
      <c r="C63" s="234"/>
      <c r="D63" s="234"/>
      <c r="E63" s="234">
        <v>1</v>
      </c>
      <c r="F63" s="300" t="s">
        <v>55</v>
      </c>
      <c r="G63" s="278">
        <v>0</v>
      </c>
      <c r="H63" s="278">
        <v>0</v>
      </c>
      <c r="I63" s="278">
        <v>0</v>
      </c>
      <c r="J63" s="278">
        <v>0</v>
      </c>
      <c r="K63" s="279">
        <v>0</v>
      </c>
      <c r="L63" s="278">
        <v>0</v>
      </c>
      <c r="M63" s="280">
        <v>0</v>
      </c>
      <c r="N63" s="280">
        <v>0</v>
      </c>
      <c r="O63" s="278">
        <v>0</v>
      </c>
      <c r="P63" s="281">
        <v>0</v>
      </c>
      <c r="Q63" s="196"/>
    </row>
    <row r="64" spans="1:17" s="180" customFormat="1" ht="21.75" customHeight="1" hidden="1">
      <c r="A64" s="188"/>
      <c r="B64" s="188"/>
      <c r="C64" s="189"/>
      <c r="D64" s="189"/>
      <c r="E64" s="189"/>
      <c r="F64" s="179" t="s">
        <v>95</v>
      </c>
      <c r="G64" s="292">
        <v>0</v>
      </c>
      <c r="H64" s="292">
        <v>0</v>
      </c>
      <c r="I64" s="292"/>
      <c r="J64" s="292"/>
      <c r="K64" s="279"/>
      <c r="L64" s="292"/>
      <c r="M64" s="292"/>
      <c r="N64" s="292">
        <v>0</v>
      </c>
      <c r="O64" s="293">
        <v>0</v>
      </c>
      <c r="P64" s="293">
        <v>0</v>
      </c>
      <c r="Q64" s="197"/>
    </row>
    <row r="65" spans="1:17" s="110" customFormat="1" ht="21.75" customHeight="1" hidden="1">
      <c r="A65" s="161"/>
      <c r="B65" s="161"/>
      <c r="C65" s="162"/>
      <c r="D65" s="162"/>
      <c r="E65" s="162"/>
      <c r="F65" s="109" t="s">
        <v>94</v>
      </c>
      <c r="G65" s="294">
        <v>0</v>
      </c>
      <c r="H65" s="294">
        <v>0</v>
      </c>
      <c r="I65" s="294"/>
      <c r="J65" s="294"/>
      <c r="K65" s="279"/>
      <c r="L65" s="294">
        <v>0</v>
      </c>
      <c r="M65" s="294"/>
      <c r="N65" s="294">
        <v>0</v>
      </c>
      <c r="O65" s="295">
        <v>0</v>
      </c>
      <c r="P65" s="295">
        <v>0</v>
      </c>
      <c r="Q65" s="198"/>
    </row>
    <row r="66" spans="1:17" s="160" customFormat="1" ht="21.75" customHeight="1">
      <c r="A66" s="193"/>
      <c r="B66" s="234">
        <v>5</v>
      </c>
      <c r="C66" s="234"/>
      <c r="D66" s="234"/>
      <c r="E66" s="234"/>
      <c r="F66" s="159" t="s">
        <v>56</v>
      </c>
      <c r="G66" s="269">
        <f>G70</f>
        <v>0</v>
      </c>
      <c r="H66" s="269">
        <f aca="true" t="shared" si="1" ref="H66:P66">H70</f>
        <v>1228662112</v>
      </c>
      <c r="I66" s="269">
        <f t="shared" si="1"/>
        <v>0</v>
      </c>
      <c r="J66" s="269">
        <f t="shared" si="1"/>
        <v>0</v>
      </c>
      <c r="K66" s="279">
        <f t="shared" si="1"/>
        <v>0</v>
      </c>
      <c r="L66" s="269">
        <f t="shared" si="1"/>
        <v>163969165</v>
      </c>
      <c r="M66" s="269">
        <f t="shared" si="1"/>
        <v>0</v>
      </c>
      <c r="N66" s="269">
        <f t="shared" si="1"/>
        <v>0</v>
      </c>
      <c r="O66" s="269">
        <f t="shared" si="1"/>
        <v>0</v>
      </c>
      <c r="P66" s="271">
        <f t="shared" si="1"/>
        <v>1064692947</v>
      </c>
      <c r="Q66" s="200"/>
    </row>
    <row r="67" spans="1:17" s="174" customFormat="1" ht="21.75" customHeight="1" hidden="1">
      <c r="A67" s="173"/>
      <c r="B67" s="181"/>
      <c r="C67" s="182"/>
      <c r="D67" s="182"/>
      <c r="E67" s="182"/>
      <c r="F67" s="183" t="s">
        <v>96</v>
      </c>
      <c r="G67" s="286">
        <v>7000000</v>
      </c>
      <c r="H67" s="286">
        <v>1258194201</v>
      </c>
      <c r="I67" s="286">
        <v>0</v>
      </c>
      <c r="J67" s="286">
        <v>0</v>
      </c>
      <c r="K67" s="279">
        <v>7000000</v>
      </c>
      <c r="L67" s="286">
        <v>29532089</v>
      </c>
      <c r="M67" s="286">
        <v>0</v>
      </c>
      <c r="N67" s="286">
        <v>0</v>
      </c>
      <c r="O67" s="286">
        <v>0</v>
      </c>
      <c r="P67" s="287">
        <v>1228662112</v>
      </c>
      <c r="Q67" s="315"/>
    </row>
    <row r="68" spans="1:17" s="176" customFormat="1" ht="21.75" customHeight="1" hidden="1">
      <c r="A68" s="184"/>
      <c r="B68" s="184"/>
      <c r="C68" s="185"/>
      <c r="D68" s="185"/>
      <c r="E68" s="185"/>
      <c r="F68" s="175" t="s">
        <v>95</v>
      </c>
      <c r="G68" s="288">
        <v>0</v>
      </c>
      <c r="H68" s="288">
        <v>0</v>
      </c>
      <c r="I68" s="288">
        <v>0</v>
      </c>
      <c r="J68" s="288">
        <v>0</v>
      </c>
      <c r="K68" s="279">
        <v>0</v>
      </c>
      <c r="L68" s="288">
        <v>0</v>
      </c>
      <c r="M68" s="288">
        <v>0</v>
      </c>
      <c r="N68" s="288">
        <v>0</v>
      </c>
      <c r="O68" s="288">
        <v>0</v>
      </c>
      <c r="P68" s="289">
        <v>0</v>
      </c>
      <c r="Q68" s="316"/>
    </row>
    <row r="69" spans="1:17" s="178" customFormat="1" ht="21.75" customHeight="1" hidden="1">
      <c r="A69" s="186"/>
      <c r="B69" s="186"/>
      <c r="C69" s="187"/>
      <c r="D69" s="187"/>
      <c r="E69" s="187"/>
      <c r="F69" s="177" t="s">
        <v>94</v>
      </c>
      <c r="G69" s="290">
        <v>7000000</v>
      </c>
      <c r="H69" s="290">
        <v>1258194201</v>
      </c>
      <c r="I69" s="290">
        <v>0</v>
      </c>
      <c r="J69" s="290">
        <v>0</v>
      </c>
      <c r="K69" s="279">
        <v>7000000</v>
      </c>
      <c r="L69" s="290">
        <v>29532089</v>
      </c>
      <c r="M69" s="290">
        <v>0</v>
      </c>
      <c r="N69" s="290">
        <v>0</v>
      </c>
      <c r="O69" s="290">
        <v>0</v>
      </c>
      <c r="P69" s="291">
        <v>1228662112</v>
      </c>
      <c r="Q69" s="317"/>
    </row>
    <row r="70" spans="1:17" s="97" customFormat="1" ht="22.5" customHeight="1">
      <c r="A70" s="194"/>
      <c r="B70" s="235"/>
      <c r="C70" s="235">
        <v>1</v>
      </c>
      <c r="D70" s="235"/>
      <c r="E70" s="235"/>
      <c r="F70" s="91" t="s">
        <v>123</v>
      </c>
      <c r="G70" s="272">
        <f>G71</f>
        <v>0</v>
      </c>
      <c r="H70" s="272">
        <f aca="true" t="shared" si="2" ref="H70:P70">H71</f>
        <v>1228662112</v>
      </c>
      <c r="I70" s="272">
        <f t="shared" si="2"/>
        <v>0</v>
      </c>
      <c r="J70" s="272">
        <f t="shared" si="2"/>
        <v>0</v>
      </c>
      <c r="K70" s="279">
        <f t="shared" si="2"/>
        <v>0</v>
      </c>
      <c r="L70" s="272">
        <f t="shared" si="2"/>
        <v>163969165</v>
      </c>
      <c r="M70" s="272">
        <f t="shared" si="2"/>
        <v>0</v>
      </c>
      <c r="N70" s="272">
        <f t="shared" si="2"/>
        <v>0</v>
      </c>
      <c r="O70" s="272">
        <f t="shared" si="2"/>
        <v>0</v>
      </c>
      <c r="P70" s="274">
        <f t="shared" si="2"/>
        <v>1064692947</v>
      </c>
      <c r="Q70" s="199"/>
    </row>
    <row r="71" spans="1:17" s="97" customFormat="1" ht="22.5" customHeight="1">
      <c r="A71" s="194"/>
      <c r="B71" s="235"/>
      <c r="C71" s="235"/>
      <c r="D71" s="235"/>
      <c r="E71" s="235"/>
      <c r="F71" s="212" t="s">
        <v>42</v>
      </c>
      <c r="G71" s="272">
        <f>G80</f>
        <v>0</v>
      </c>
      <c r="H71" s="272">
        <f aca="true" t="shared" si="3" ref="H71:P71">H80</f>
        <v>1228662112</v>
      </c>
      <c r="I71" s="272">
        <f t="shared" si="3"/>
        <v>0</v>
      </c>
      <c r="J71" s="272">
        <f t="shared" si="3"/>
        <v>0</v>
      </c>
      <c r="K71" s="279">
        <f t="shared" si="3"/>
        <v>0</v>
      </c>
      <c r="L71" s="272">
        <f t="shared" si="3"/>
        <v>163969165</v>
      </c>
      <c r="M71" s="272">
        <f t="shared" si="3"/>
        <v>0</v>
      </c>
      <c r="N71" s="272">
        <f t="shared" si="3"/>
        <v>0</v>
      </c>
      <c r="O71" s="272">
        <f t="shared" si="3"/>
        <v>0</v>
      </c>
      <c r="P71" s="274">
        <f t="shared" si="3"/>
        <v>1064692947</v>
      </c>
      <c r="Q71" s="199"/>
    </row>
    <row r="72" spans="1:16" s="98" customFormat="1" ht="36" customHeight="1" hidden="1">
      <c r="A72" s="194"/>
      <c r="B72" s="235"/>
      <c r="C72" s="235"/>
      <c r="D72" s="235">
        <v>1</v>
      </c>
      <c r="E72" s="235"/>
      <c r="F72" s="299" t="s">
        <v>149</v>
      </c>
      <c r="G72" s="275">
        <v>0</v>
      </c>
      <c r="H72" s="275">
        <v>0</v>
      </c>
      <c r="I72" s="275">
        <v>0</v>
      </c>
      <c r="J72" s="275">
        <v>0</v>
      </c>
      <c r="K72" s="279">
        <v>0</v>
      </c>
      <c r="L72" s="275">
        <v>0</v>
      </c>
      <c r="M72" s="276">
        <v>0</v>
      </c>
      <c r="N72" s="276">
        <v>0</v>
      </c>
      <c r="O72" s="275">
        <v>0</v>
      </c>
      <c r="P72" s="277">
        <v>0</v>
      </c>
    </row>
    <row r="73" spans="1:16" s="104" customFormat="1" ht="22.5" customHeight="1" hidden="1">
      <c r="A73" s="193"/>
      <c r="B73" s="234"/>
      <c r="C73" s="234"/>
      <c r="D73" s="234"/>
      <c r="E73" s="234">
        <v>1</v>
      </c>
      <c r="F73" s="300" t="s">
        <v>150</v>
      </c>
      <c r="G73" s="278">
        <v>0</v>
      </c>
      <c r="H73" s="278">
        <v>0</v>
      </c>
      <c r="I73" s="278">
        <v>0</v>
      </c>
      <c r="J73" s="278">
        <v>0</v>
      </c>
      <c r="K73" s="279">
        <v>0</v>
      </c>
      <c r="L73" s="278">
        <v>0</v>
      </c>
      <c r="M73" s="280">
        <v>0</v>
      </c>
      <c r="N73" s="280">
        <v>0</v>
      </c>
      <c r="O73" s="278">
        <v>0</v>
      </c>
      <c r="P73" s="281">
        <v>0</v>
      </c>
    </row>
    <row r="74" spans="1:16" s="180" customFormat="1" ht="21.75" customHeight="1" hidden="1">
      <c r="A74" s="188"/>
      <c r="B74" s="188"/>
      <c r="C74" s="189"/>
      <c r="D74" s="189"/>
      <c r="E74" s="189"/>
      <c r="F74" s="179" t="s">
        <v>95</v>
      </c>
      <c r="G74" s="292">
        <v>0</v>
      </c>
      <c r="H74" s="292">
        <v>0</v>
      </c>
      <c r="I74" s="292"/>
      <c r="J74" s="292"/>
      <c r="K74" s="279"/>
      <c r="L74" s="292"/>
      <c r="M74" s="292"/>
      <c r="N74" s="292">
        <v>0</v>
      </c>
      <c r="O74" s="293">
        <v>0</v>
      </c>
      <c r="P74" s="293">
        <v>0</v>
      </c>
    </row>
    <row r="75" spans="1:16" s="110" customFormat="1" ht="21.75" customHeight="1" hidden="1">
      <c r="A75" s="161"/>
      <c r="B75" s="161"/>
      <c r="C75" s="162"/>
      <c r="D75" s="162"/>
      <c r="E75" s="162"/>
      <c r="F75" s="109" t="s">
        <v>94</v>
      </c>
      <c r="G75" s="294">
        <v>0</v>
      </c>
      <c r="H75" s="294">
        <v>0</v>
      </c>
      <c r="I75" s="294"/>
      <c r="J75" s="294"/>
      <c r="K75" s="279"/>
      <c r="L75" s="294">
        <v>0</v>
      </c>
      <c r="M75" s="294"/>
      <c r="N75" s="294">
        <v>0</v>
      </c>
      <c r="O75" s="295">
        <v>0</v>
      </c>
      <c r="P75" s="295">
        <v>0</v>
      </c>
    </row>
    <row r="76" spans="1:16" s="98" customFormat="1" ht="36" customHeight="1" hidden="1" thickBot="1">
      <c r="A76" s="302"/>
      <c r="B76" s="303"/>
      <c r="C76" s="303"/>
      <c r="D76" s="303">
        <v>2</v>
      </c>
      <c r="E76" s="303"/>
      <c r="F76" s="301" t="s">
        <v>60</v>
      </c>
      <c r="G76" s="304">
        <v>0</v>
      </c>
      <c r="H76" s="304">
        <v>0</v>
      </c>
      <c r="I76" s="304">
        <v>0</v>
      </c>
      <c r="J76" s="304">
        <v>0</v>
      </c>
      <c r="K76" s="279">
        <v>0</v>
      </c>
      <c r="L76" s="304">
        <v>0</v>
      </c>
      <c r="M76" s="305">
        <v>0</v>
      </c>
      <c r="N76" s="305">
        <v>0</v>
      </c>
      <c r="O76" s="304">
        <v>0</v>
      </c>
      <c r="P76" s="306">
        <v>0</v>
      </c>
    </row>
    <row r="77" spans="1:16" s="104" customFormat="1" ht="37.5" customHeight="1" hidden="1">
      <c r="A77" s="193"/>
      <c r="B77" s="234"/>
      <c r="C77" s="234"/>
      <c r="D77" s="234"/>
      <c r="E77" s="234">
        <v>1</v>
      </c>
      <c r="F77" s="300" t="s">
        <v>61</v>
      </c>
      <c r="G77" s="278">
        <v>0</v>
      </c>
      <c r="H77" s="278">
        <v>0</v>
      </c>
      <c r="I77" s="278">
        <v>0</v>
      </c>
      <c r="J77" s="278">
        <v>0</v>
      </c>
      <c r="K77" s="279">
        <v>0</v>
      </c>
      <c r="L77" s="278">
        <v>0</v>
      </c>
      <c r="M77" s="280">
        <v>0</v>
      </c>
      <c r="N77" s="280">
        <v>0</v>
      </c>
      <c r="O77" s="278">
        <v>0</v>
      </c>
      <c r="P77" s="281">
        <v>0</v>
      </c>
    </row>
    <row r="78" spans="1:16" s="180" customFormat="1" ht="21.75" customHeight="1" hidden="1">
      <c r="A78" s="188"/>
      <c r="B78" s="188"/>
      <c r="C78" s="189"/>
      <c r="D78" s="189"/>
      <c r="E78" s="189"/>
      <c r="F78" s="179" t="s">
        <v>95</v>
      </c>
      <c r="G78" s="292">
        <v>0</v>
      </c>
      <c r="H78" s="292">
        <v>0</v>
      </c>
      <c r="I78" s="292"/>
      <c r="J78" s="292"/>
      <c r="K78" s="279"/>
      <c r="L78" s="292"/>
      <c r="M78" s="292"/>
      <c r="N78" s="292">
        <v>0</v>
      </c>
      <c r="O78" s="293">
        <v>0</v>
      </c>
      <c r="P78" s="293">
        <v>0</v>
      </c>
    </row>
    <row r="79" spans="1:16" s="110" customFormat="1" ht="16.5" hidden="1">
      <c r="A79" s="161"/>
      <c r="B79" s="161"/>
      <c r="C79" s="162"/>
      <c r="D79" s="162"/>
      <c r="E79" s="162"/>
      <c r="F79" s="109" t="s">
        <v>94</v>
      </c>
      <c r="G79" s="294">
        <v>0</v>
      </c>
      <c r="H79" s="294">
        <v>0</v>
      </c>
      <c r="I79" s="294"/>
      <c r="J79" s="294"/>
      <c r="K79" s="279"/>
      <c r="L79" s="294">
        <v>0</v>
      </c>
      <c r="M79" s="294"/>
      <c r="N79" s="294">
        <v>0</v>
      </c>
      <c r="O79" s="295">
        <v>0</v>
      </c>
      <c r="P79" s="295">
        <v>0</v>
      </c>
    </row>
    <row r="80" spans="1:17" s="104" customFormat="1" ht="23.25" customHeight="1">
      <c r="A80" s="193"/>
      <c r="B80" s="234"/>
      <c r="C80" s="234"/>
      <c r="D80" s="234">
        <v>4</v>
      </c>
      <c r="E80" s="234"/>
      <c r="F80" s="319" t="s">
        <v>63</v>
      </c>
      <c r="G80" s="278">
        <f>G81+G87</f>
        <v>0</v>
      </c>
      <c r="H80" s="278">
        <f aca="true" t="shared" si="4" ref="H80:P80">H81+H87</f>
        <v>1228662112</v>
      </c>
      <c r="I80" s="278">
        <f t="shared" si="4"/>
        <v>0</v>
      </c>
      <c r="J80" s="278">
        <f t="shared" si="4"/>
        <v>0</v>
      </c>
      <c r="K80" s="279">
        <f t="shared" si="4"/>
        <v>0</v>
      </c>
      <c r="L80" s="278">
        <f t="shared" si="4"/>
        <v>163969165</v>
      </c>
      <c r="M80" s="278">
        <f t="shared" si="4"/>
        <v>0</v>
      </c>
      <c r="N80" s="278">
        <f t="shared" si="4"/>
        <v>0</v>
      </c>
      <c r="O80" s="278">
        <f t="shared" si="4"/>
        <v>0</v>
      </c>
      <c r="P80" s="281">
        <f t="shared" si="4"/>
        <v>1064692947</v>
      </c>
      <c r="Q80" s="196"/>
    </row>
    <row r="81" spans="1:16" s="104" customFormat="1" ht="37.5" customHeight="1">
      <c r="A81" s="193"/>
      <c r="B81" s="234"/>
      <c r="C81" s="234"/>
      <c r="D81" s="234"/>
      <c r="E81" s="234">
        <v>1</v>
      </c>
      <c r="F81" s="300" t="s">
        <v>151</v>
      </c>
      <c r="G81" s="278">
        <v>0</v>
      </c>
      <c r="H81" s="278">
        <v>756893981</v>
      </c>
      <c r="I81" s="278">
        <v>0</v>
      </c>
      <c r="J81" s="278">
        <v>0</v>
      </c>
      <c r="K81" s="279">
        <v>0</v>
      </c>
      <c r="L81" s="278">
        <v>0</v>
      </c>
      <c r="M81" s="280">
        <v>0</v>
      </c>
      <c r="N81" s="280">
        <v>0</v>
      </c>
      <c r="O81" s="278">
        <v>0</v>
      </c>
      <c r="P81" s="281">
        <v>756893981</v>
      </c>
    </row>
    <row r="82" spans="1:16" s="257" customFormat="1" ht="21.75" customHeight="1" hidden="1">
      <c r="A82" s="251"/>
      <c r="B82" s="251"/>
      <c r="C82" s="245"/>
      <c r="D82" s="245"/>
      <c r="E82" s="245"/>
      <c r="F82" s="320" t="s">
        <v>95</v>
      </c>
      <c r="G82" s="321">
        <v>0</v>
      </c>
      <c r="H82" s="321">
        <v>0</v>
      </c>
      <c r="I82" s="321"/>
      <c r="J82" s="321"/>
      <c r="K82" s="322"/>
      <c r="L82" s="321"/>
      <c r="M82" s="321"/>
      <c r="N82" s="321">
        <v>0</v>
      </c>
      <c r="O82" s="323">
        <v>0</v>
      </c>
      <c r="P82" s="323">
        <v>0</v>
      </c>
    </row>
    <row r="83" spans="1:16" s="257" customFormat="1" ht="21.75" customHeight="1" hidden="1">
      <c r="A83" s="251"/>
      <c r="B83" s="251"/>
      <c r="C83" s="245"/>
      <c r="D83" s="245"/>
      <c r="E83" s="245"/>
      <c r="F83" s="320" t="s">
        <v>94</v>
      </c>
      <c r="G83" s="321">
        <v>7000000</v>
      </c>
      <c r="H83" s="321">
        <v>769438841</v>
      </c>
      <c r="I83" s="321"/>
      <c r="J83" s="321"/>
      <c r="K83" s="322">
        <v>7000000</v>
      </c>
      <c r="L83" s="321">
        <v>12544860</v>
      </c>
      <c r="M83" s="321">
        <v>0</v>
      </c>
      <c r="N83" s="321">
        <v>0</v>
      </c>
      <c r="O83" s="323">
        <v>0</v>
      </c>
      <c r="P83" s="323">
        <v>756893981</v>
      </c>
    </row>
    <row r="84" spans="1:16" s="104" customFormat="1" ht="23.25" customHeight="1" hidden="1">
      <c r="A84" s="193"/>
      <c r="B84" s="234"/>
      <c r="C84" s="234"/>
      <c r="D84" s="234"/>
      <c r="E84" s="234">
        <v>2</v>
      </c>
      <c r="F84" s="300" t="s">
        <v>62</v>
      </c>
      <c r="G84" s="278">
        <v>0</v>
      </c>
      <c r="H84" s="278">
        <v>0</v>
      </c>
      <c r="I84" s="278">
        <v>0</v>
      </c>
      <c r="J84" s="278">
        <v>0</v>
      </c>
      <c r="K84" s="279">
        <v>0</v>
      </c>
      <c r="L84" s="278">
        <v>0</v>
      </c>
      <c r="M84" s="280">
        <v>0</v>
      </c>
      <c r="N84" s="280">
        <v>0</v>
      </c>
      <c r="O84" s="278">
        <v>0</v>
      </c>
      <c r="P84" s="281">
        <v>0</v>
      </c>
    </row>
    <row r="85" spans="1:16" s="257" customFormat="1" ht="21.75" customHeight="1" hidden="1">
      <c r="A85" s="251"/>
      <c r="B85" s="251"/>
      <c r="C85" s="245"/>
      <c r="D85" s="245"/>
      <c r="E85" s="245"/>
      <c r="F85" s="320" t="s">
        <v>95</v>
      </c>
      <c r="G85" s="321">
        <v>0</v>
      </c>
      <c r="H85" s="321">
        <v>0</v>
      </c>
      <c r="I85" s="321"/>
      <c r="J85" s="321"/>
      <c r="K85" s="322"/>
      <c r="L85" s="321"/>
      <c r="M85" s="321"/>
      <c r="N85" s="321">
        <v>0</v>
      </c>
      <c r="O85" s="323">
        <v>0</v>
      </c>
      <c r="P85" s="323">
        <v>0</v>
      </c>
    </row>
    <row r="86" spans="1:16" s="257" customFormat="1" ht="21.75" customHeight="1" hidden="1">
      <c r="A86" s="251"/>
      <c r="B86" s="251"/>
      <c r="C86" s="245"/>
      <c r="D86" s="245"/>
      <c r="E86" s="245"/>
      <c r="F86" s="320" t="s">
        <v>94</v>
      </c>
      <c r="G86" s="321">
        <v>0</v>
      </c>
      <c r="H86" s="321">
        <v>0</v>
      </c>
      <c r="I86" s="321"/>
      <c r="J86" s="321">
        <v>0</v>
      </c>
      <c r="K86" s="322"/>
      <c r="L86" s="321">
        <v>0</v>
      </c>
      <c r="M86" s="321"/>
      <c r="N86" s="321">
        <v>0</v>
      </c>
      <c r="O86" s="323">
        <v>0</v>
      </c>
      <c r="P86" s="323">
        <v>0</v>
      </c>
    </row>
    <row r="87" spans="1:16" s="104" customFormat="1" ht="23.25" customHeight="1">
      <c r="A87" s="193"/>
      <c r="B87" s="234"/>
      <c r="C87" s="234"/>
      <c r="D87" s="234"/>
      <c r="E87" s="234">
        <v>3</v>
      </c>
      <c r="F87" s="300" t="s">
        <v>124</v>
      </c>
      <c r="G87" s="278">
        <v>0</v>
      </c>
      <c r="H87" s="278">
        <v>471768131</v>
      </c>
      <c r="I87" s="278">
        <v>0</v>
      </c>
      <c r="J87" s="278">
        <v>0</v>
      </c>
      <c r="K87" s="279">
        <v>0</v>
      </c>
      <c r="L87" s="278">
        <v>163969165</v>
      </c>
      <c r="M87" s="280">
        <v>0</v>
      </c>
      <c r="N87" s="280">
        <v>0</v>
      </c>
      <c r="O87" s="278">
        <v>0</v>
      </c>
      <c r="P87" s="281">
        <f>H87-J87-L87-N87</f>
        <v>307798966</v>
      </c>
    </row>
    <row r="88" spans="1:16" s="180" customFormat="1" ht="21.75" customHeight="1" hidden="1">
      <c r="A88" s="188"/>
      <c r="B88" s="188"/>
      <c r="C88" s="189"/>
      <c r="D88" s="189"/>
      <c r="E88" s="189"/>
      <c r="F88" s="179" t="s">
        <v>95</v>
      </c>
      <c r="G88" s="190">
        <v>0</v>
      </c>
      <c r="H88" s="190">
        <v>0</v>
      </c>
      <c r="I88" s="190"/>
      <c r="J88" s="190"/>
      <c r="K88" s="191"/>
      <c r="L88" s="190"/>
      <c r="M88" s="190"/>
      <c r="N88" s="190">
        <v>0</v>
      </c>
      <c r="O88" s="192">
        <v>0</v>
      </c>
      <c r="P88" s="192">
        <v>0</v>
      </c>
    </row>
    <row r="89" spans="1:16" s="110" customFormat="1" ht="21.75" customHeight="1" hidden="1">
      <c r="A89" s="161"/>
      <c r="B89" s="161"/>
      <c r="C89" s="162"/>
      <c r="D89" s="162"/>
      <c r="E89" s="162"/>
      <c r="F89" s="109" t="s">
        <v>94</v>
      </c>
      <c r="G89" s="163">
        <v>0</v>
      </c>
      <c r="H89" s="163">
        <v>488755360</v>
      </c>
      <c r="I89" s="163"/>
      <c r="J89" s="163"/>
      <c r="K89" s="164"/>
      <c r="L89" s="163">
        <v>16987229</v>
      </c>
      <c r="M89" s="163"/>
      <c r="N89" s="163">
        <v>0</v>
      </c>
      <c r="O89" s="165">
        <v>0</v>
      </c>
      <c r="P89" s="165">
        <v>471768131</v>
      </c>
    </row>
    <row r="90" spans="1:16" s="97" customFormat="1" ht="20.25" customHeight="1" hidden="1">
      <c r="A90" s="194"/>
      <c r="B90" s="235"/>
      <c r="C90" s="235">
        <v>2</v>
      </c>
      <c r="D90" s="235"/>
      <c r="E90" s="235"/>
      <c r="F90" s="91" t="s">
        <v>125</v>
      </c>
      <c r="G90" s="87">
        <v>0</v>
      </c>
      <c r="H90" s="87">
        <v>0</v>
      </c>
      <c r="I90" s="87">
        <v>0</v>
      </c>
      <c r="J90" s="87">
        <v>0</v>
      </c>
      <c r="K90" s="88">
        <v>0</v>
      </c>
      <c r="L90" s="87">
        <v>0</v>
      </c>
      <c r="M90" s="240">
        <v>0</v>
      </c>
      <c r="N90" s="240">
        <v>0</v>
      </c>
      <c r="O90" s="87">
        <v>0</v>
      </c>
      <c r="P90" s="89">
        <v>0</v>
      </c>
    </row>
    <row r="91" spans="1:16" s="97" customFormat="1" ht="20.25" customHeight="1" hidden="1">
      <c r="A91" s="194"/>
      <c r="B91" s="235"/>
      <c r="C91" s="235"/>
      <c r="D91" s="235"/>
      <c r="E91" s="235"/>
      <c r="F91" s="212" t="s">
        <v>126</v>
      </c>
      <c r="G91" s="87">
        <v>0</v>
      </c>
      <c r="H91" s="87">
        <v>0</v>
      </c>
      <c r="I91" s="87">
        <v>0</v>
      </c>
      <c r="J91" s="87">
        <v>0</v>
      </c>
      <c r="K91" s="88">
        <v>0</v>
      </c>
      <c r="L91" s="87">
        <v>0</v>
      </c>
      <c r="M91" s="240">
        <v>0</v>
      </c>
      <c r="N91" s="240">
        <v>0</v>
      </c>
      <c r="O91" s="87">
        <v>0</v>
      </c>
      <c r="P91" s="89">
        <v>0</v>
      </c>
    </row>
    <row r="92" spans="1:16" s="104" customFormat="1" ht="36" customHeight="1" hidden="1">
      <c r="A92" s="172"/>
      <c r="B92" s="234"/>
      <c r="C92" s="234"/>
      <c r="D92" s="234">
        <v>1</v>
      </c>
      <c r="E92" s="234"/>
      <c r="F92" s="99" t="s">
        <v>127</v>
      </c>
      <c r="G92" s="100">
        <v>0</v>
      </c>
      <c r="H92" s="100">
        <v>0</v>
      </c>
      <c r="I92" s="100">
        <v>0</v>
      </c>
      <c r="J92" s="100">
        <v>0</v>
      </c>
      <c r="K92" s="101">
        <v>0</v>
      </c>
      <c r="L92" s="100">
        <v>0</v>
      </c>
      <c r="M92" s="242">
        <v>0</v>
      </c>
      <c r="N92" s="242">
        <v>0</v>
      </c>
      <c r="O92" s="100">
        <v>0</v>
      </c>
      <c r="P92" s="102">
        <v>0</v>
      </c>
    </row>
    <row r="93" spans="1:16" s="196" customFormat="1" ht="20.25" customHeight="1" hidden="1" thickBot="1">
      <c r="A93" s="244"/>
      <c r="B93" s="237"/>
      <c r="C93" s="237"/>
      <c r="D93" s="237"/>
      <c r="E93" s="237">
        <v>1</v>
      </c>
      <c r="F93" s="105" t="s">
        <v>146</v>
      </c>
      <c r="G93" s="106">
        <v>0</v>
      </c>
      <c r="H93" s="106">
        <v>0</v>
      </c>
      <c r="I93" s="106">
        <v>0</v>
      </c>
      <c r="J93" s="106">
        <v>0</v>
      </c>
      <c r="K93" s="107">
        <v>0</v>
      </c>
      <c r="L93" s="106">
        <v>0</v>
      </c>
      <c r="M93" s="243">
        <v>0</v>
      </c>
      <c r="N93" s="243">
        <v>0</v>
      </c>
      <c r="O93" s="106">
        <v>0</v>
      </c>
      <c r="P93" s="108">
        <v>0</v>
      </c>
    </row>
    <row r="94" spans="1:16" s="180" customFormat="1" ht="21.75" customHeight="1" hidden="1">
      <c r="A94" s="188"/>
      <c r="B94" s="188"/>
      <c r="C94" s="189"/>
      <c r="D94" s="189"/>
      <c r="E94" s="189"/>
      <c r="F94" s="179" t="s">
        <v>95</v>
      </c>
      <c r="G94" s="190">
        <v>0</v>
      </c>
      <c r="H94" s="190">
        <v>0</v>
      </c>
      <c r="I94" s="190"/>
      <c r="J94" s="190"/>
      <c r="K94" s="191"/>
      <c r="L94" s="190"/>
      <c r="M94" s="190"/>
      <c r="N94" s="190">
        <v>0</v>
      </c>
      <c r="O94" s="192">
        <v>0</v>
      </c>
      <c r="P94" s="192">
        <v>0</v>
      </c>
    </row>
    <row r="95" spans="1:16" s="198" customFormat="1" ht="21.75" customHeight="1" hidden="1">
      <c r="A95" s="161"/>
      <c r="B95" s="161"/>
      <c r="C95" s="162"/>
      <c r="D95" s="162"/>
      <c r="E95" s="162"/>
      <c r="F95" s="109" t="s">
        <v>94</v>
      </c>
      <c r="G95" s="163">
        <v>0</v>
      </c>
      <c r="H95" s="163">
        <v>0</v>
      </c>
      <c r="I95" s="163"/>
      <c r="J95" s="163"/>
      <c r="K95" s="164"/>
      <c r="L95" s="163"/>
      <c r="M95" s="163"/>
      <c r="N95" s="163">
        <v>0</v>
      </c>
      <c r="O95" s="165">
        <v>0</v>
      </c>
      <c r="P95" s="165">
        <v>0</v>
      </c>
    </row>
    <row r="96" spans="1:16" s="199" customFormat="1" ht="21" customHeight="1" hidden="1">
      <c r="A96" s="195"/>
      <c r="B96" s="235"/>
      <c r="C96" s="235">
        <v>3</v>
      </c>
      <c r="D96" s="235"/>
      <c r="E96" s="235"/>
      <c r="F96" s="91" t="s">
        <v>66</v>
      </c>
      <c r="G96" s="87">
        <v>0</v>
      </c>
      <c r="H96" s="87">
        <v>0</v>
      </c>
      <c r="I96" s="87">
        <v>0</v>
      </c>
      <c r="J96" s="87">
        <v>0</v>
      </c>
      <c r="K96" s="88">
        <v>0</v>
      </c>
      <c r="L96" s="87">
        <v>0</v>
      </c>
      <c r="M96" s="240">
        <v>0</v>
      </c>
      <c r="N96" s="240">
        <v>0</v>
      </c>
      <c r="O96" s="87">
        <v>0</v>
      </c>
      <c r="P96" s="89">
        <v>0</v>
      </c>
    </row>
    <row r="97" spans="1:16" s="97" customFormat="1" ht="21" customHeight="1" hidden="1">
      <c r="A97" s="194"/>
      <c r="B97" s="235"/>
      <c r="C97" s="235"/>
      <c r="D97" s="235"/>
      <c r="E97" s="235"/>
      <c r="F97" s="212" t="s">
        <v>42</v>
      </c>
      <c r="G97" s="87">
        <v>0</v>
      </c>
      <c r="H97" s="87">
        <v>0</v>
      </c>
      <c r="I97" s="87">
        <v>0</v>
      </c>
      <c r="J97" s="87">
        <v>0</v>
      </c>
      <c r="K97" s="88">
        <v>0</v>
      </c>
      <c r="L97" s="87">
        <v>0</v>
      </c>
      <c r="M97" s="240">
        <v>0</v>
      </c>
      <c r="N97" s="240">
        <v>0</v>
      </c>
      <c r="O97" s="87">
        <v>0</v>
      </c>
      <c r="P97" s="89">
        <v>0</v>
      </c>
    </row>
    <row r="98" spans="1:16" s="98" customFormat="1" ht="21" customHeight="1" hidden="1">
      <c r="A98" s="194"/>
      <c r="B98" s="235"/>
      <c r="C98" s="235"/>
      <c r="D98" s="235">
        <v>1</v>
      </c>
      <c r="E98" s="235"/>
      <c r="F98" s="92" t="s">
        <v>67</v>
      </c>
      <c r="G98" s="93">
        <v>0</v>
      </c>
      <c r="H98" s="93">
        <v>0</v>
      </c>
      <c r="I98" s="93">
        <v>0</v>
      </c>
      <c r="J98" s="93">
        <v>0</v>
      </c>
      <c r="K98" s="94">
        <v>0</v>
      </c>
      <c r="L98" s="93">
        <v>0</v>
      </c>
      <c r="M98" s="241">
        <v>0</v>
      </c>
      <c r="N98" s="241">
        <v>0</v>
      </c>
      <c r="O98" s="93">
        <v>0</v>
      </c>
      <c r="P98" s="95">
        <v>0</v>
      </c>
    </row>
    <row r="99" spans="1:16" s="104" customFormat="1" ht="21" customHeight="1" hidden="1">
      <c r="A99" s="193"/>
      <c r="B99" s="234"/>
      <c r="C99" s="234"/>
      <c r="D99" s="234"/>
      <c r="E99" s="234">
        <v>1</v>
      </c>
      <c r="F99" s="99" t="s">
        <v>62</v>
      </c>
      <c r="G99" s="100">
        <v>0</v>
      </c>
      <c r="H99" s="100">
        <v>0</v>
      </c>
      <c r="I99" s="100">
        <v>0</v>
      </c>
      <c r="J99" s="100">
        <v>0</v>
      </c>
      <c r="K99" s="101">
        <v>0</v>
      </c>
      <c r="L99" s="100">
        <v>0</v>
      </c>
      <c r="M99" s="242">
        <v>0</v>
      </c>
      <c r="N99" s="242">
        <v>0</v>
      </c>
      <c r="O99" s="100">
        <v>0</v>
      </c>
      <c r="P99" s="102">
        <v>0</v>
      </c>
    </row>
    <row r="100" spans="1:16" s="180" customFormat="1" ht="21.75" customHeight="1" hidden="1">
      <c r="A100" s="188"/>
      <c r="B100" s="188"/>
      <c r="C100" s="189"/>
      <c r="D100" s="189"/>
      <c r="E100" s="189"/>
      <c r="F100" s="179" t="s">
        <v>95</v>
      </c>
      <c r="G100" s="190">
        <v>0</v>
      </c>
      <c r="H100" s="190">
        <v>0</v>
      </c>
      <c r="I100" s="190"/>
      <c r="J100" s="190"/>
      <c r="K100" s="191"/>
      <c r="L100" s="190"/>
      <c r="M100" s="190"/>
      <c r="N100" s="190">
        <v>0</v>
      </c>
      <c r="O100" s="192">
        <v>0</v>
      </c>
      <c r="P100" s="192">
        <v>0</v>
      </c>
    </row>
    <row r="101" spans="1:16" s="110" customFormat="1" ht="21.75" customHeight="1" hidden="1">
      <c r="A101" s="161"/>
      <c r="B101" s="161"/>
      <c r="C101" s="162"/>
      <c r="D101" s="162"/>
      <c r="E101" s="162"/>
      <c r="F101" s="109" t="s">
        <v>94</v>
      </c>
      <c r="G101" s="163">
        <v>0</v>
      </c>
      <c r="H101" s="163">
        <v>0</v>
      </c>
      <c r="I101" s="163"/>
      <c r="J101" s="163"/>
      <c r="K101" s="164"/>
      <c r="L101" s="163"/>
      <c r="M101" s="163"/>
      <c r="N101" s="163">
        <v>0</v>
      </c>
      <c r="O101" s="165">
        <v>0</v>
      </c>
      <c r="P101" s="165">
        <v>0</v>
      </c>
    </row>
    <row r="102" spans="1:16" s="257" customFormat="1" ht="21.75" customHeight="1">
      <c r="A102" s="251"/>
      <c r="B102" s="251"/>
      <c r="C102" s="245"/>
      <c r="D102" s="245"/>
      <c r="E102" s="245"/>
      <c r="F102" s="246"/>
      <c r="G102" s="247"/>
      <c r="H102" s="247"/>
      <c r="I102" s="247"/>
      <c r="J102" s="247"/>
      <c r="K102" s="255"/>
      <c r="L102" s="247"/>
      <c r="M102" s="247"/>
      <c r="N102" s="247"/>
      <c r="O102" s="252"/>
      <c r="P102" s="252"/>
    </row>
    <row r="103" spans="1:16" s="257" customFormat="1" ht="21.75" customHeight="1">
      <c r="A103" s="251"/>
      <c r="B103" s="251"/>
      <c r="C103" s="245"/>
      <c r="D103" s="245"/>
      <c r="E103" s="245"/>
      <c r="F103" s="246"/>
      <c r="G103" s="247"/>
      <c r="H103" s="247"/>
      <c r="I103" s="247"/>
      <c r="J103" s="247"/>
      <c r="K103" s="255"/>
      <c r="L103" s="247"/>
      <c r="M103" s="247"/>
      <c r="N103" s="247"/>
      <c r="O103" s="252"/>
      <c r="P103" s="252"/>
    </row>
    <row r="104" spans="1:16" s="257" customFormat="1" ht="21.75" customHeight="1">
      <c r="A104" s="251"/>
      <c r="B104" s="251"/>
      <c r="C104" s="245"/>
      <c r="D104" s="245"/>
      <c r="E104" s="245"/>
      <c r="F104" s="246"/>
      <c r="G104" s="247"/>
      <c r="H104" s="247"/>
      <c r="I104" s="247"/>
      <c r="J104" s="247"/>
      <c r="K104" s="255"/>
      <c r="L104" s="247"/>
      <c r="M104" s="247"/>
      <c r="N104" s="247"/>
      <c r="O104" s="252"/>
      <c r="P104" s="252"/>
    </row>
    <row r="105" spans="1:16" s="257" customFormat="1" ht="21.75" customHeight="1">
      <c r="A105" s="251"/>
      <c r="B105" s="251"/>
      <c r="C105" s="245"/>
      <c r="D105" s="245"/>
      <c r="E105" s="245"/>
      <c r="F105" s="246"/>
      <c r="G105" s="247"/>
      <c r="H105" s="247"/>
      <c r="I105" s="247"/>
      <c r="J105" s="247"/>
      <c r="K105" s="255"/>
      <c r="L105" s="247"/>
      <c r="M105" s="247"/>
      <c r="N105" s="247"/>
      <c r="O105" s="252"/>
      <c r="P105" s="252"/>
    </row>
    <row r="106" spans="1:16" s="257" customFormat="1" ht="21.75" customHeight="1">
      <c r="A106" s="251"/>
      <c r="B106" s="251"/>
      <c r="C106" s="245"/>
      <c r="D106" s="245"/>
      <c r="E106" s="245"/>
      <c r="F106" s="246"/>
      <c r="G106" s="247"/>
      <c r="H106" s="247"/>
      <c r="I106" s="247"/>
      <c r="J106" s="247"/>
      <c r="K106" s="255"/>
      <c r="L106" s="247"/>
      <c r="M106" s="247"/>
      <c r="N106" s="247"/>
      <c r="O106" s="252"/>
      <c r="P106" s="252"/>
    </row>
    <row r="107" spans="1:16" s="257" customFormat="1" ht="21.75" customHeight="1">
      <c r="A107" s="251"/>
      <c r="B107" s="251"/>
      <c r="C107" s="245"/>
      <c r="D107" s="245"/>
      <c r="E107" s="245"/>
      <c r="F107" s="246"/>
      <c r="G107" s="247"/>
      <c r="H107" s="247"/>
      <c r="I107" s="247"/>
      <c r="J107" s="247"/>
      <c r="K107" s="255"/>
      <c r="L107" s="247"/>
      <c r="M107" s="247"/>
      <c r="N107" s="247"/>
      <c r="O107" s="252"/>
      <c r="P107" s="252"/>
    </row>
    <row r="108" spans="1:16" s="257" customFormat="1" ht="21.75" customHeight="1">
      <c r="A108" s="251"/>
      <c r="B108" s="251"/>
      <c r="C108" s="245"/>
      <c r="D108" s="245"/>
      <c r="E108" s="245"/>
      <c r="F108" s="246"/>
      <c r="G108" s="247"/>
      <c r="H108" s="247"/>
      <c r="I108" s="247"/>
      <c r="J108" s="247"/>
      <c r="K108" s="255"/>
      <c r="L108" s="247"/>
      <c r="M108" s="247"/>
      <c r="N108" s="247"/>
      <c r="O108" s="252"/>
      <c r="P108" s="252"/>
    </row>
    <row r="109" spans="1:16" s="257" customFormat="1" ht="21.75" customHeight="1">
      <c r="A109" s="251"/>
      <c r="B109" s="251"/>
      <c r="C109" s="245"/>
      <c r="D109" s="245"/>
      <c r="E109" s="245"/>
      <c r="F109" s="246"/>
      <c r="G109" s="247"/>
      <c r="H109" s="247"/>
      <c r="I109" s="247"/>
      <c r="J109" s="247"/>
      <c r="K109" s="255"/>
      <c r="L109" s="247"/>
      <c r="M109" s="247"/>
      <c r="N109" s="247"/>
      <c r="O109" s="252"/>
      <c r="P109" s="252"/>
    </row>
    <row r="110" spans="1:16" s="257" customFormat="1" ht="21.75" customHeight="1">
      <c r="A110" s="251"/>
      <c r="B110" s="251"/>
      <c r="C110" s="245"/>
      <c r="D110" s="245"/>
      <c r="E110" s="245"/>
      <c r="F110" s="246"/>
      <c r="G110" s="247"/>
      <c r="H110" s="247"/>
      <c r="I110" s="247"/>
      <c r="J110" s="247"/>
      <c r="K110" s="255"/>
      <c r="L110" s="247"/>
      <c r="M110" s="247"/>
      <c r="N110" s="247"/>
      <c r="O110" s="252"/>
      <c r="P110" s="252"/>
    </row>
    <row r="111" spans="1:16" s="257" customFormat="1" ht="21.75" customHeight="1">
      <c r="A111" s="251"/>
      <c r="B111" s="251"/>
      <c r="C111" s="245"/>
      <c r="D111" s="245"/>
      <c r="E111" s="245"/>
      <c r="F111" s="246"/>
      <c r="G111" s="247"/>
      <c r="H111" s="247"/>
      <c r="I111" s="247"/>
      <c r="J111" s="247"/>
      <c r="K111" s="255"/>
      <c r="L111" s="247"/>
      <c r="M111" s="247"/>
      <c r="N111" s="247"/>
      <c r="O111" s="252"/>
      <c r="P111" s="252"/>
    </row>
    <row r="112" spans="1:16" s="257" customFormat="1" ht="21.75" customHeight="1">
      <c r="A112" s="251"/>
      <c r="B112" s="251"/>
      <c r="C112" s="245"/>
      <c r="D112" s="245"/>
      <c r="E112" s="245"/>
      <c r="F112" s="246"/>
      <c r="G112" s="247"/>
      <c r="H112" s="247"/>
      <c r="I112" s="247"/>
      <c r="J112" s="247"/>
      <c r="K112" s="255"/>
      <c r="L112" s="247"/>
      <c r="M112" s="247"/>
      <c r="N112" s="247"/>
      <c r="O112" s="252"/>
      <c r="P112" s="252"/>
    </row>
    <row r="113" spans="1:16" s="257" customFormat="1" ht="21.75" customHeight="1">
      <c r="A113" s="251"/>
      <c r="B113" s="251"/>
      <c r="C113" s="245"/>
      <c r="D113" s="245"/>
      <c r="E113" s="245"/>
      <c r="F113" s="246"/>
      <c r="G113" s="247"/>
      <c r="H113" s="247"/>
      <c r="I113" s="247"/>
      <c r="J113" s="247"/>
      <c r="K113" s="255"/>
      <c r="L113" s="247"/>
      <c r="M113" s="247"/>
      <c r="N113" s="247"/>
      <c r="O113" s="252"/>
      <c r="P113" s="252"/>
    </row>
    <row r="114" spans="1:16" s="257" customFormat="1" ht="21.75" customHeight="1">
      <c r="A114" s="251"/>
      <c r="B114" s="251"/>
      <c r="C114" s="245"/>
      <c r="D114" s="245"/>
      <c r="E114" s="245"/>
      <c r="F114" s="246"/>
      <c r="G114" s="247"/>
      <c r="H114" s="247"/>
      <c r="I114" s="247"/>
      <c r="J114" s="247"/>
      <c r="K114" s="255"/>
      <c r="L114" s="247"/>
      <c r="M114" s="247"/>
      <c r="N114" s="247"/>
      <c r="O114" s="252"/>
      <c r="P114" s="252"/>
    </row>
    <row r="115" spans="1:16" s="257" customFormat="1" ht="21.75" customHeight="1">
      <c r="A115" s="251"/>
      <c r="B115" s="251"/>
      <c r="C115" s="245"/>
      <c r="D115" s="245"/>
      <c r="E115" s="245"/>
      <c r="F115" s="246"/>
      <c r="G115" s="247"/>
      <c r="H115" s="247"/>
      <c r="I115" s="247"/>
      <c r="J115" s="247"/>
      <c r="K115" s="255"/>
      <c r="L115" s="247"/>
      <c r="M115" s="247"/>
      <c r="N115" s="247"/>
      <c r="O115" s="252"/>
      <c r="P115" s="252"/>
    </row>
    <row r="116" spans="1:16" s="257" customFormat="1" ht="21.75" customHeight="1">
      <c r="A116" s="251"/>
      <c r="B116" s="251"/>
      <c r="C116" s="245"/>
      <c r="D116" s="245"/>
      <c r="E116" s="245"/>
      <c r="F116" s="246"/>
      <c r="G116" s="247"/>
      <c r="H116" s="247"/>
      <c r="I116" s="247"/>
      <c r="J116" s="247"/>
      <c r="K116" s="255"/>
      <c r="L116" s="247"/>
      <c r="M116" s="247"/>
      <c r="N116" s="247"/>
      <c r="O116" s="252"/>
      <c r="P116" s="252"/>
    </row>
    <row r="117" spans="1:16" s="257" customFormat="1" ht="21.75" customHeight="1">
      <c r="A117" s="251"/>
      <c r="B117" s="251"/>
      <c r="C117" s="245"/>
      <c r="D117" s="245"/>
      <c r="E117" s="245"/>
      <c r="F117" s="246"/>
      <c r="G117" s="247"/>
      <c r="H117" s="247"/>
      <c r="I117" s="247"/>
      <c r="J117" s="247"/>
      <c r="K117" s="255"/>
      <c r="L117" s="247"/>
      <c r="M117" s="247"/>
      <c r="N117" s="247"/>
      <c r="O117" s="252"/>
      <c r="P117" s="252"/>
    </row>
    <row r="118" spans="1:16" s="257" customFormat="1" ht="21.75" customHeight="1">
      <c r="A118" s="251"/>
      <c r="B118" s="251"/>
      <c r="C118" s="245"/>
      <c r="D118" s="245"/>
      <c r="E118" s="245"/>
      <c r="F118" s="246"/>
      <c r="G118" s="247"/>
      <c r="H118" s="247"/>
      <c r="I118" s="247"/>
      <c r="J118" s="247"/>
      <c r="K118" s="255"/>
      <c r="L118" s="247"/>
      <c r="M118" s="247"/>
      <c r="N118" s="247"/>
      <c r="O118" s="252"/>
      <c r="P118" s="252"/>
    </row>
    <row r="119" spans="1:16" s="257" customFormat="1" ht="21.75" customHeight="1">
      <c r="A119" s="251"/>
      <c r="B119" s="251"/>
      <c r="C119" s="245"/>
      <c r="D119" s="245"/>
      <c r="E119" s="245"/>
      <c r="F119" s="246"/>
      <c r="G119" s="247"/>
      <c r="H119" s="247"/>
      <c r="I119" s="247"/>
      <c r="J119" s="247"/>
      <c r="K119" s="255"/>
      <c r="L119" s="247"/>
      <c r="M119" s="247"/>
      <c r="N119" s="247"/>
      <c r="O119" s="252"/>
      <c r="P119" s="252"/>
    </row>
    <row r="120" spans="1:16" s="257" customFormat="1" ht="7.5" customHeight="1">
      <c r="A120" s="251"/>
      <c r="B120" s="251"/>
      <c r="C120" s="245"/>
      <c r="D120" s="245"/>
      <c r="E120" s="245"/>
      <c r="F120" s="246"/>
      <c r="G120" s="247"/>
      <c r="H120" s="247"/>
      <c r="I120" s="247"/>
      <c r="J120" s="247"/>
      <c r="K120" s="255"/>
      <c r="L120" s="247"/>
      <c r="M120" s="247"/>
      <c r="N120" s="247"/>
      <c r="O120" s="252"/>
      <c r="P120" s="252"/>
    </row>
    <row r="121" spans="1:16" s="257" customFormat="1" ht="21.75" customHeight="1">
      <c r="A121" s="251"/>
      <c r="B121" s="251"/>
      <c r="C121" s="245"/>
      <c r="D121" s="245"/>
      <c r="E121" s="245"/>
      <c r="F121" s="246"/>
      <c r="G121" s="247"/>
      <c r="H121" s="247"/>
      <c r="I121" s="247"/>
      <c r="J121" s="247"/>
      <c r="K121" s="255"/>
      <c r="L121" s="247"/>
      <c r="M121" s="247"/>
      <c r="N121" s="247"/>
      <c r="O121" s="252"/>
      <c r="P121" s="252"/>
    </row>
    <row r="122" spans="1:16" s="257" customFormat="1" ht="21.75" customHeight="1">
      <c r="A122" s="251"/>
      <c r="B122" s="251"/>
      <c r="C122" s="245"/>
      <c r="D122" s="245"/>
      <c r="E122" s="245"/>
      <c r="F122" s="246"/>
      <c r="G122" s="247"/>
      <c r="H122" s="247"/>
      <c r="I122" s="247"/>
      <c r="J122" s="247"/>
      <c r="K122" s="255"/>
      <c r="L122" s="247"/>
      <c r="M122" s="247"/>
      <c r="N122" s="247"/>
      <c r="O122" s="252"/>
      <c r="P122" s="252"/>
    </row>
    <row r="123" spans="1:16" ht="24.75" customHeight="1" thickBot="1">
      <c r="A123" s="253"/>
      <c r="B123" s="248"/>
      <c r="C123" s="248"/>
      <c r="D123" s="248"/>
      <c r="E123" s="248"/>
      <c r="F123" s="249"/>
      <c r="G123" s="250"/>
      <c r="H123" s="250"/>
      <c r="I123" s="250"/>
      <c r="J123" s="250"/>
      <c r="K123" s="256"/>
      <c r="L123" s="250"/>
      <c r="M123" s="250"/>
      <c r="N123" s="250"/>
      <c r="O123" s="250"/>
      <c r="P123" s="254"/>
    </row>
    <row r="124" ht="21" customHeight="1"/>
    <row r="125" ht="21" customHeight="1"/>
    <row r="126" ht="21" customHeight="1"/>
    <row r="127" ht="21" customHeight="1"/>
    <row r="128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2013-04-23T10:15:01Z</cp:lastPrinted>
  <dcterms:created xsi:type="dcterms:W3CDTF">2002-01-14T09:37:13Z</dcterms:created>
  <dcterms:modified xsi:type="dcterms:W3CDTF">2013-04-26T00:44:21Z</dcterms:modified>
  <cp:category/>
  <cp:version/>
  <cp:contentType/>
  <cp:contentStatus/>
</cp:coreProperties>
</file>