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<sst xmlns="http://schemas.openxmlformats.org/spreadsheetml/2006/main" count="274" uniqueCount="48">
  <si>
    <t xml:space="preserve"> 丁1  資    本    股    額 </t>
  </si>
  <si>
    <t xml:space="preserve">   綜         計         表   </t>
  </si>
  <si>
    <t xml:space="preserve"> </t>
  </si>
  <si>
    <t>貨幣單位：新臺幣元</t>
  </si>
  <si>
    <t>機　　關　　名　　稱</t>
  </si>
  <si>
    <t>股                                         數</t>
  </si>
  <si>
    <t>每股
金額
（元）</t>
  </si>
  <si>
    <t>資　　　　　　　　　　　　本        　　　　　　　　　　額</t>
  </si>
  <si>
    <t>中央政府部分</t>
  </si>
  <si>
    <t>地方政府部分</t>
  </si>
  <si>
    <t>其他政府
機關部分</t>
  </si>
  <si>
    <t>民股股東部分</t>
  </si>
  <si>
    <t>合計</t>
  </si>
  <si>
    <t>中央政府資本</t>
  </si>
  <si>
    <t>％</t>
  </si>
  <si>
    <t>地方政府資本</t>
  </si>
  <si>
    <t>其他政府
機關資本</t>
  </si>
  <si>
    <t>民股股東資本</t>
  </si>
  <si>
    <t>註：本表以實收資本為準，不包括預收資本。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</si>
  <si>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</si>
  <si>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</si>
  <si>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</si>
  <si>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</si>
  <si>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</si>
  <si>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</si>
  <si>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</si>
  <si>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</si>
  <si>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</si>
  <si>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</si>
  <si>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</si>
  <si>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</si>
  <si>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</si>
  <si>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</si>
  <si>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</si>
  <si>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</si>
  <si>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</si>
  <si>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</si>
  <si>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</si>
  <si>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</si>
  <si>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</si>
  <si>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</si>
  <si>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</si>
  <si>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</si>
  <si>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</si>
  <si>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</si>
  <si>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</si>
  <si>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</si>
  <si>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　　總　　　　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</si>
</sst>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.00_-;\-#,##0.00_-;_-* &quot;-&quot;??_-;_-@_-"/>
    <numFmt numFmtId="178" formatCode="#,##0_-;\-#,##0_-;_-* &quot; &quot;??_-;_-@_-"/>
    <numFmt numFmtId="179" formatCode="#,##0.00_-;\-#,##0.00_-;_-* &quot; &quot;??_-;_-@_-"/>
    <numFmt numFmtId="180" formatCode="#,##0.00_ "/>
    <numFmt numFmtId="181" formatCode="0.00_)"/>
    <numFmt numFmtId="182" formatCode="_-\ #,##0.00_-;\-\ #,##0.00_-;_ &quot;&quot;_-"/>
    <numFmt numFmtId="183" formatCode="#,##0_);[Red]\(#,##0\)"/>
    <numFmt numFmtId="184" formatCode="_-\ #,##0.0_-;\-\ #,##0.0_-;_ &quot;&quot;_-"/>
    <numFmt numFmtId="185" formatCode="0.00_);[Red]\(0.00\)"/>
    <numFmt numFmtId="186" formatCode="0.00_ "/>
  </numFmts>
  <fonts count="2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8"/>
      <color indexed="8"/>
      <name val="Helv"/>
      <family val="2"/>
    </font>
    <font>
      <sz val="12"/>
      <name val="Helv"/>
      <family val="2"/>
    </font>
    <font>
      <sz val="18"/>
      <color indexed="8"/>
      <name val="華康特粗明體"/>
      <family val="3"/>
    </font>
    <font>
      <b/>
      <sz val="36"/>
      <color indexed="8"/>
      <name val="華康特粗明體"/>
      <family val="3"/>
    </font>
    <font>
      <b/>
      <sz val="18"/>
      <color indexed="8"/>
      <name val="Times New Roman"/>
      <family val="1"/>
    </font>
    <font>
      <b/>
      <sz val="36"/>
      <color indexed="8"/>
      <name val="Helv"/>
      <family val="2"/>
    </font>
    <font>
      <sz val="20"/>
      <color indexed="8"/>
      <name val="細明體"/>
      <family val="3"/>
    </font>
    <font>
      <sz val="20"/>
      <color indexed="8"/>
      <name val="Times New Roman"/>
      <family val="1"/>
    </font>
    <font>
      <sz val="18"/>
      <color indexed="8"/>
      <name val="細明體"/>
      <family val="3"/>
    </font>
    <font>
      <sz val="18"/>
      <color indexed="8"/>
      <name val="新細明體"/>
      <family val="1"/>
    </font>
    <font>
      <sz val="18"/>
      <name val="新細明體"/>
      <family val="1"/>
    </font>
    <font>
      <sz val="16"/>
      <color indexed="8"/>
      <name val="細明體"/>
      <family val="3"/>
    </font>
    <font>
      <sz val="16"/>
      <color indexed="8"/>
      <name val="Times New Roman"/>
      <family val="1"/>
    </font>
    <font>
      <sz val="18"/>
      <name val="Helv"/>
      <family val="2"/>
    </font>
    <font>
      <b/>
      <sz val="18"/>
      <color indexed="8"/>
      <name val="Helv"/>
      <family val="2"/>
    </font>
    <font>
      <b/>
      <sz val="18"/>
      <color indexed="8"/>
      <name val="新細明體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37" fontId="3" fillId="0" borderId="0" xfId="0" applyFont="1" applyAlignment="1">
      <alignment/>
    </xf>
    <xf numFmtId="37" fontId="3" fillId="0" borderId="0" xfId="0" applyFont="1" applyAlignment="1">
      <alignment/>
    </xf>
    <xf numFmtId="3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7" fontId="3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4" fillId="0" borderId="0" xfId="0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right"/>
      <protection/>
    </xf>
    <xf numFmtId="39" fontId="8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7" fontId="3" fillId="0" borderId="1" xfId="0" applyFont="1" applyBorder="1" applyAlignment="1" applyProtection="1">
      <alignment/>
      <protection/>
    </xf>
    <xf numFmtId="39" fontId="9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 vertical="center"/>
    </xf>
    <xf numFmtId="39" fontId="11" fillId="0" borderId="0" xfId="0" applyNumberFormat="1" applyFont="1" applyAlignment="1" applyProtection="1">
      <alignment horizontal="left"/>
      <protection/>
    </xf>
    <xf numFmtId="4" fontId="3" fillId="0" borderId="1" xfId="0" applyNumberFormat="1" applyFont="1" applyBorder="1" applyAlignment="1" applyProtection="1">
      <alignment/>
      <protection/>
    </xf>
    <xf numFmtId="39" fontId="12" fillId="0" borderId="1" xfId="0" applyNumberFormat="1" applyFont="1" applyBorder="1" applyAlignment="1" applyProtection="1">
      <alignment horizontal="left"/>
      <protection/>
    </xf>
    <xf numFmtId="37" fontId="12" fillId="0" borderId="0" xfId="0" applyFont="1" applyAlignment="1" applyProtection="1">
      <alignment horizontal="left"/>
      <protection/>
    </xf>
    <xf numFmtId="37" fontId="12" fillId="0" borderId="0" xfId="0" applyFont="1" applyAlignment="1">
      <alignment horizontal="left"/>
    </xf>
    <xf numFmtId="39" fontId="12" fillId="0" borderId="0" xfId="0" applyNumberFormat="1" applyFont="1" applyBorder="1" applyAlignment="1">
      <alignment horizontal="left"/>
    </xf>
    <xf numFmtId="37" fontId="12" fillId="0" borderId="0" xfId="0" applyFont="1" applyAlignment="1" applyProtection="1">
      <alignment/>
      <protection/>
    </xf>
    <xf numFmtId="37" fontId="12" fillId="0" borderId="0" xfId="0" applyFont="1" applyAlignment="1">
      <alignment/>
    </xf>
    <xf numFmtId="39" fontId="12" fillId="0" borderId="0" xfId="0" applyNumberFormat="1" applyFont="1" applyBorder="1" applyAlignment="1" applyProtection="1">
      <alignment horizontal="center"/>
      <protection/>
    </xf>
    <xf numFmtId="37" fontId="11" fillId="0" borderId="0" xfId="0" applyFont="1" applyBorder="1" applyAlignment="1" applyProtection="1">
      <alignment/>
      <protection/>
    </xf>
    <xf numFmtId="39" fontId="11" fillId="0" borderId="0" xfId="0" applyNumberFormat="1" applyFont="1" applyBorder="1" applyAlignment="1" applyProtection="1">
      <alignment horizontal="center"/>
      <protection/>
    </xf>
    <xf numFmtId="37" fontId="12" fillId="0" borderId="0" xfId="0" applyFont="1" applyAlignment="1" applyProtection="1">
      <alignment horizontal="center" vertical="center"/>
      <protection/>
    </xf>
    <xf numFmtId="181" fontId="13" fillId="0" borderId="0" xfId="0" applyNumberFormat="1" applyFont="1" applyAlignment="1" applyProtection="1">
      <alignment horizontal="center" vertical="center"/>
      <protection/>
    </xf>
    <xf numFmtId="182" fontId="15" fillId="0" borderId="0" xfId="0" applyNumberFormat="1" applyFont="1" applyAlignment="1" applyProtection="1">
      <alignment/>
      <protection locked="0"/>
    </xf>
    <xf numFmtId="37" fontId="16" fillId="0" borderId="0" xfId="0" applyFont="1" applyAlignment="1" applyProtection="1">
      <alignment/>
      <protection/>
    </xf>
    <xf numFmtId="37" fontId="16" fillId="0" borderId="0" xfId="0" applyFont="1" applyAlignment="1">
      <alignment/>
    </xf>
    <xf numFmtId="39" fontId="16" fillId="0" borderId="0" xfId="0" applyNumberFormat="1" applyFont="1" applyAlignment="1">
      <alignment/>
    </xf>
    <xf numFmtId="37" fontId="17" fillId="0" borderId="0" xfId="0" applyFont="1" applyAlignment="1" applyProtection="1">
      <alignment/>
      <protection/>
    </xf>
    <xf numFmtId="37" fontId="17" fillId="0" borderId="0" xfId="0" applyFont="1" applyAlignment="1">
      <alignment/>
    </xf>
    <xf numFmtId="37" fontId="13" fillId="0" borderId="0" xfId="0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181" fontId="17" fillId="0" borderId="0" xfId="0" applyNumberFormat="1" applyFont="1" applyAlignment="1" applyProtection="1">
      <alignment/>
      <protection/>
    </xf>
    <xf numFmtId="37" fontId="12" fillId="0" borderId="1" xfId="0" applyFont="1" applyBorder="1" applyAlignment="1" applyProtection="1">
      <alignment horizontal="center" vertical="center"/>
      <protection/>
    </xf>
    <xf numFmtId="37" fontId="11" fillId="0" borderId="0" xfId="0" applyFont="1" applyAlignment="1" applyProtection="1">
      <alignment horizontal="left" vertical="top"/>
      <protection/>
    </xf>
    <xf numFmtId="37" fontId="3" fillId="0" borderId="0" xfId="0" applyFont="1" applyAlignment="1" applyProtection="1">
      <alignment horizontal="left" vertical="top"/>
      <protection/>
    </xf>
    <xf numFmtId="37" fontId="3" fillId="0" borderId="0" xfId="0" applyFont="1" applyAlignment="1" applyProtection="1">
      <alignment vertical="top"/>
      <protection/>
    </xf>
    <xf numFmtId="39" fontId="3" fillId="0" borderId="0" xfId="0" applyNumberFormat="1" applyFont="1" applyAlignment="1" applyProtection="1">
      <alignment vertical="top"/>
      <protection/>
    </xf>
    <xf numFmtId="4" fontId="3" fillId="0" borderId="0" xfId="0" applyNumberFormat="1" applyFont="1" applyAlignment="1" applyProtection="1">
      <alignment vertical="top"/>
      <protection/>
    </xf>
    <xf numFmtId="37" fontId="7" fillId="0" borderId="0" xfId="0" applyFont="1" applyBorder="1" applyAlignment="1" applyProtection="1">
      <alignment vertical="top"/>
      <protection/>
    </xf>
    <xf numFmtId="39" fontId="7" fillId="0" borderId="0" xfId="0" applyNumberFormat="1" applyFont="1" applyBorder="1" applyAlignment="1" applyProtection="1">
      <alignment vertical="top"/>
      <protection/>
    </xf>
    <xf numFmtId="37" fontId="11" fillId="0" borderId="0" xfId="0" applyFont="1" applyAlignment="1" applyProtection="1">
      <alignment/>
      <protection locked="0"/>
    </xf>
    <xf numFmtId="37" fontId="3" fillId="0" borderId="0" xfId="0" applyFont="1" applyAlignment="1" applyProtection="1">
      <alignment/>
      <protection locked="0"/>
    </xf>
    <xf numFmtId="182" fontId="14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 applyProtection="1">
      <alignment horizontal="right"/>
      <protection/>
    </xf>
    <xf numFmtId="182" fontId="15" fillId="0" borderId="0" xfId="0" applyNumberFormat="1" applyFont="1" applyAlignment="1" applyProtection="1">
      <alignment horizontal="right"/>
      <protection/>
    </xf>
    <xf numFmtId="37" fontId="15" fillId="0" borderId="0" xfId="0" applyFont="1" applyAlignment="1">
      <alignment horizontal="right"/>
    </xf>
    <xf numFmtId="183" fontId="15" fillId="0" borderId="0" xfId="0" applyNumberFormat="1" applyFont="1" applyAlignment="1" applyProtection="1">
      <alignment horizontal="right"/>
      <protection locked="0"/>
    </xf>
    <xf numFmtId="183" fontId="15" fillId="0" borderId="0" xfId="0" applyNumberFormat="1" applyFont="1" applyAlignment="1" applyProtection="1">
      <alignment horizontal="right"/>
      <protection/>
    </xf>
    <xf numFmtId="182" fontId="15" fillId="0" borderId="0" xfId="0" applyNumberFormat="1" applyFont="1" applyBorder="1" applyAlignment="1" applyProtection="1">
      <alignment horizontal="right"/>
      <protection/>
    </xf>
    <xf numFmtId="184" fontId="15" fillId="0" borderId="1" xfId="0" applyNumberFormat="1" applyFont="1" applyBorder="1" applyAlignment="1" applyProtection="1">
      <alignment horizontal="right"/>
      <protection/>
    </xf>
    <xf numFmtId="37" fontId="18" fillId="0" borderId="0" xfId="0" applyAlignment="1">
      <alignment horizontal="center" vertical="center"/>
    </xf>
    <xf numFmtId="182" fontId="15" fillId="0" borderId="0" xfId="0" applyAlignment="1">
      <alignment horizontal="right"/>
    </xf>
    <xf numFmtId="182" fontId="19" fillId="0" borderId="0" xfId="0" applyAlignment="1">
      <alignment horizontal="right"/>
    </xf>
    <xf numFmtId="182" fontId="15" fillId="0" borderId="0" xfId="0" applyAlignment="1">
      <alignment horizontal="right"/>
    </xf>
    <xf numFmtId="182" fontId="15" fillId="0" borderId="0" xfId="0" applyAlignment="1">
      <alignment horizontal="right"/>
    </xf>
    <xf numFmtId="183" fontId="15" fillId="0" borderId="0" xfId="0" applyAlignment="1">
      <alignment horizontal="right"/>
    </xf>
    <xf numFmtId="183" fontId="15" fillId="0" borderId="0" xfId="0" applyAlignment="1">
      <alignment horizontal="right"/>
    </xf>
    <xf numFmtId="182" fontId="20" fillId="0" borderId="0" xfId="0" applyAlignment="1">
      <alignment horizontal="right"/>
    </xf>
    <xf numFmtId="37" fontId="21" fillId="0" borderId="0" xfId="0" applyAlignment="1">
      <alignment horizontal="center" vertical="center"/>
    </xf>
    <xf numFmtId="181" fontId="21" fillId="0" borderId="0" xfId="0" applyAlignment="1">
      <alignment horizontal="center" vertical="center"/>
    </xf>
    <xf numFmtId="183" fontId="15" fillId="0" borderId="0" xfId="0" applyFill="1" applyAlignment="1">
      <alignment horizontal="right"/>
    </xf>
    <xf numFmtId="183" fontId="15" fillId="0" borderId="0" xfId="0" applyFill="1" applyAlignment="1">
      <alignment horizontal="right"/>
    </xf>
    <xf numFmtId="182" fontId="15" fillId="0" borderId="0" xfId="0" applyFill="1" applyAlignment="1">
      <alignment horizontal="right"/>
    </xf>
    <xf numFmtId="37" fontId="3" fillId="0" borderId="0" xfId="0" applyNumberFormat="1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>
      <alignment/>
    </xf>
    <xf numFmtId="37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37" fontId="13" fillId="0" borderId="0" xfId="0" applyFont="1" applyFill="1" applyAlignment="1" applyProtection="1">
      <alignment horizontal="center" vertical="center"/>
      <protection/>
    </xf>
    <xf numFmtId="183" fontId="15" fillId="0" borderId="0" xfId="0" applyNumberFormat="1" applyFont="1" applyFill="1" applyAlignment="1" applyProtection="1">
      <alignment horizontal="right"/>
      <protection/>
    </xf>
    <xf numFmtId="182" fontId="15" fillId="0" borderId="0" xfId="0" applyNumberFormat="1" applyFont="1" applyFill="1" applyAlignment="1" applyProtection="1">
      <alignment horizontal="right"/>
      <protection/>
    </xf>
    <xf numFmtId="39" fontId="3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>
      <alignment/>
      <protection/>
    </xf>
    <xf numFmtId="37" fontId="18" fillId="0" borderId="0" xfId="0" applyFill="1" applyAlignment="1">
      <alignment horizontal="center" vertical="center"/>
    </xf>
    <xf numFmtId="183" fontId="15" fillId="0" borderId="0" xfId="0" applyNumberFormat="1" applyFont="1" applyFill="1" applyBorder="1" applyAlignment="1" applyProtection="1">
      <alignment horizontal="right"/>
      <protection/>
    </xf>
    <xf numFmtId="182" fontId="19" fillId="0" borderId="0" xfId="0" applyFill="1" applyAlignment="1">
      <alignment horizontal="right"/>
    </xf>
    <xf numFmtId="37" fontId="17" fillId="0" borderId="0" xfId="0" applyFont="1" applyFill="1" applyBorder="1" applyAlignment="1" applyProtection="1">
      <alignment/>
      <protection/>
    </xf>
    <xf numFmtId="37" fontId="17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37" fontId="3" fillId="0" borderId="0" xfId="0" applyFont="1" applyFill="1" applyBorder="1" applyAlignment="1">
      <alignment/>
    </xf>
    <xf numFmtId="37" fontId="16" fillId="0" borderId="0" xfId="0" applyNumberFormat="1" applyFont="1" applyFill="1" applyAlignment="1" applyProtection="1">
      <alignment/>
      <protection/>
    </xf>
    <xf numFmtId="181" fontId="16" fillId="0" borderId="0" xfId="0" applyNumberFormat="1" applyFont="1" applyFill="1" applyAlignment="1" applyProtection="1">
      <alignment/>
      <protection/>
    </xf>
    <xf numFmtId="39" fontId="16" fillId="0" borderId="0" xfId="0" applyNumberFormat="1" applyFont="1" applyFill="1" applyAlignment="1">
      <alignment/>
    </xf>
    <xf numFmtId="37" fontId="16" fillId="0" borderId="0" xfId="0" applyFont="1" applyFill="1" applyAlignment="1">
      <alignment/>
    </xf>
    <xf numFmtId="39" fontId="3" fillId="0" borderId="0" xfId="0" applyNumberFormat="1" applyFont="1" applyFill="1" applyBorder="1" applyAlignment="1" applyProtection="1">
      <alignment/>
      <protection/>
    </xf>
    <xf numFmtId="37" fontId="3" fillId="0" borderId="0" xfId="0" applyFont="1" applyFill="1" applyBorder="1" applyAlignment="1" applyProtection="1">
      <alignment/>
      <protection/>
    </xf>
    <xf numFmtId="3" fontId="15" fillId="0" borderId="0" xfId="0" applyNumberFormat="1" applyAlignment="1">
      <alignment horizontal="right"/>
    </xf>
    <xf numFmtId="0" fontId="15" fillId="0" borderId="0" xfId="0" applyNumberFormat="1" applyAlignment="1">
      <alignment horizontal="right"/>
    </xf>
    <xf numFmtId="3" fontId="15" fillId="0" borderId="0" xfId="0" applyNumberFormat="1" applyAlignment="1">
      <alignment horizontal="right"/>
    </xf>
    <xf numFmtId="0" fontId="20" fillId="0" borderId="0" xfId="0" applyNumberFormat="1" applyAlignment="1">
      <alignment horizontal="right"/>
    </xf>
    <xf numFmtId="3" fontId="20" fillId="0" borderId="0" xfId="0" applyNumberFormat="1" applyAlignment="1">
      <alignment horizontal="right"/>
    </xf>
    <xf numFmtId="4" fontId="15" fillId="0" borderId="0" xfId="0" applyNumberFormat="1" applyAlignment="1">
      <alignment horizontal="right"/>
    </xf>
    <xf numFmtId="3" fontId="15" fillId="0" borderId="0" xfId="0" applyNumberFormat="1" applyFill="1" applyAlignment="1">
      <alignment horizontal="right"/>
    </xf>
    <xf numFmtId="0" fontId="15" fillId="0" borderId="0" xfId="0" applyNumberFormat="1" applyFill="1" applyAlignment="1">
      <alignment horizontal="right"/>
    </xf>
    <xf numFmtId="3" fontId="15" fillId="0" borderId="0" xfId="0" applyNumberFormat="1" applyFill="1" applyAlignment="1">
      <alignment horizontal="right"/>
    </xf>
    <xf numFmtId="0" fontId="19" fillId="0" borderId="0" xfId="0" applyNumberFormat="1" applyAlignment="1">
      <alignment horizontal="right"/>
    </xf>
    <xf numFmtId="4" fontId="19" fillId="0" borderId="0" xfId="0" applyNumberFormat="1" applyAlignment="1">
      <alignment horizontal="right"/>
    </xf>
    <xf numFmtId="4" fontId="15" fillId="0" borderId="0" xfId="0" applyNumberFormat="1" applyAlignment="1">
      <alignment horizontal="right"/>
    </xf>
    <xf numFmtId="4" fontId="20" fillId="0" borderId="0" xfId="0" applyNumberFormat="1" applyAlignment="1">
      <alignment horizontal="right"/>
    </xf>
    <xf numFmtId="4" fontId="15" fillId="0" borderId="0" xfId="0" applyNumberFormat="1" applyFill="1" applyAlignment="1">
      <alignment horizontal="right"/>
    </xf>
    <xf numFmtId="4" fontId="15" fillId="0" borderId="0" xfId="0" applyNumberFormat="1" applyFill="1" applyAlignment="1">
      <alignment horizontal="right"/>
    </xf>
    <xf numFmtId="0" fontId="19" fillId="0" borderId="0" xfId="0" applyNumberFormat="1" applyFill="1" applyAlignment="1">
      <alignment horizontal="right"/>
    </xf>
    <xf numFmtId="4" fontId="19" fillId="0" borderId="0" xfId="0" applyNumberFormat="1" applyFill="1" applyAlignment="1">
      <alignment horizontal="right"/>
    </xf>
    <xf numFmtId="4" fontId="20" fillId="0" borderId="0" xfId="0" applyNumberFormat="1" applyFill="1" applyAlignment="1">
      <alignment horizontal="right"/>
    </xf>
    <xf numFmtId="4" fontId="19" fillId="0" borderId="0" xfId="0" applyNumberFormat="1" applyAlignment="1">
      <alignment horizontal="right"/>
    </xf>
    <xf numFmtId="185" fontId="15" fillId="0" borderId="0" xfId="0" applyNumberFormat="1" applyAlignment="1">
      <alignment horizontal="right"/>
    </xf>
    <xf numFmtId="185" fontId="15" fillId="0" borderId="0" xfId="0" applyNumberFormat="1" applyFont="1" applyAlignment="1" applyProtection="1">
      <alignment horizontal="right"/>
      <protection/>
    </xf>
    <xf numFmtId="185" fontId="15" fillId="0" borderId="0" xfId="0" applyNumberFormat="1" applyAlignment="1">
      <alignment horizontal="right"/>
    </xf>
    <xf numFmtId="185" fontId="15" fillId="0" borderId="0" xfId="0" applyNumberFormat="1" applyFill="1" applyAlignment="1">
      <alignment horizontal="right"/>
    </xf>
    <xf numFmtId="185" fontId="15" fillId="0" borderId="0" xfId="0" applyNumberFormat="1" applyFont="1" applyFill="1" applyAlignment="1" applyProtection="1">
      <alignment horizontal="right"/>
      <protection/>
    </xf>
    <xf numFmtId="185" fontId="15" fillId="0" borderId="0" xfId="0" applyNumberFormat="1" applyFill="1" applyAlignment="1">
      <alignment horizontal="right"/>
    </xf>
    <xf numFmtId="185" fontId="15" fillId="0" borderId="0" xfId="0" applyNumberFormat="1" applyFill="1" applyAlignment="1">
      <alignment horizontal="right"/>
    </xf>
    <xf numFmtId="185" fontId="15" fillId="0" borderId="0" xfId="0" applyNumberFormat="1" applyAlignment="1">
      <alignment horizontal="right"/>
    </xf>
    <xf numFmtId="185" fontId="15" fillId="0" borderId="0" xfId="0" applyNumberFormat="1" applyAlignment="1">
      <alignment horizontal="right"/>
    </xf>
    <xf numFmtId="181" fontId="13" fillId="0" borderId="0" xfId="0" applyAlignment="1">
      <alignment horizontal="distributed" vertical="center"/>
    </xf>
    <xf numFmtId="186" fontId="19" fillId="0" borderId="0" xfId="0" applyNumberFormat="1" applyAlignment="1">
      <alignment horizontal="right"/>
    </xf>
    <xf numFmtId="181" fontId="12" fillId="0" borderId="2" xfId="0" applyNumberFormat="1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" vertical="center"/>
    </xf>
    <xf numFmtId="37" fontId="13" fillId="0" borderId="1" xfId="0" applyFont="1" applyBorder="1" applyAlignment="1">
      <alignment horizontal="center" vertical="center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4" xfId="0" applyFont="1" applyBorder="1" applyAlignment="1" applyProtection="1">
      <alignment horizontal="center" vertical="center"/>
      <protection/>
    </xf>
    <xf numFmtId="37" fontId="12" fillId="0" borderId="5" xfId="0" applyFont="1" applyBorder="1" applyAlignment="1" applyProtection="1">
      <alignment horizontal="center" vertical="center"/>
      <protection/>
    </xf>
    <xf numFmtId="37" fontId="12" fillId="0" borderId="6" xfId="0" applyFont="1" applyBorder="1" applyAlignment="1" applyProtection="1">
      <alignment horizontal="center" vertical="center" wrapText="1"/>
      <protection/>
    </xf>
    <xf numFmtId="37" fontId="12" fillId="0" borderId="7" xfId="0" applyFont="1" applyBorder="1" applyAlignment="1" applyProtection="1">
      <alignment horizontal="center" vertical="center"/>
      <protection/>
    </xf>
    <xf numFmtId="37" fontId="12" fillId="0" borderId="8" xfId="0" applyFont="1" applyBorder="1" applyAlignment="1" applyProtection="1">
      <alignment horizontal="center" vertical="center"/>
      <protection/>
    </xf>
    <xf numFmtId="39" fontId="12" fillId="0" borderId="3" xfId="0" applyNumberFormat="1" applyFont="1" applyBorder="1" applyAlignment="1" applyProtection="1">
      <alignment horizontal="center" vertical="center"/>
      <protection/>
    </xf>
    <xf numFmtId="39" fontId="12" fillId="0" borderId="4" xfId="0" applyNumberFormat="1" applyFont="1" applyBorder="1" applyAlignment="1" applyProtection="1">
      <alignment horizontal="center" vertical="center"/>
      <protection/>
    </xf>
    <xf numFmtId="37" fontId="12" fillId="0" borderId="9" xfId="0" applyFont="1" applyBorder="1" applyAlignment="1" applyProtection="1">
      <alignment horizontal="center" vertical="center"/>
      <protection/>
    </xf>
    <xf numFmtId="37" fontId="13" fillId="0" borderId="8" xfId="0" applyFont="1" applyBorder="1" applyAlignment="1">
      <alignment horizontal="center" vertical="center"/>
    </xf>
    <xf numFmtId="37" fontId="12" fillId="0" borderId="9" xfId="0" applyFont="1" applyBorder="1" applyAlignment="1" applyProtection="1">
      <alignment horizontal="center" vertical="center" wrapText="1"/>
      <protection/>
    </xf>
    <xf numFmtId="39" fontId="12" fillId="0" borderId="9" xfId="0" applyNumberFormat="1" applyFont="1" applyBorder="1" applyAlignment="1" applyProtection="1">
      <alignment horizontal="center" vertical="center"/>
      <protection/>
    </xf>
    <xf numFmtId="4" fontId="12" fillId="0" borderId="9" xfId="0" applyNumberFormat="1" applyFont="1" applyBorder="1" applyAlignment="1" applyProtection="1">
      <alignment horizontal="center" vertical="center"/>
      <protection/>
    </xf>
    <xf numFmtId="4" fontId="12" fillId="0" borderId="8" xfId="0" applyNumberFormat="1" applyFont="1" applyBorder="1" applyAlignment="1" applyProtection="1">
      <alignment horizontal="center" vertical="center"/>
      <protection/>
    </xf>
    <xf numFmtId="39" fontId="12" fillId="0" borderId="10" xfId="0" applyNumberFormat="1" applyFont="1" applyBorder="1" applyAlignment="1" applyProtection="1">
      <alignment horizontal="center" vertical="center"/>
      <protection/>
    </xf>
    <xf numFmtId="37" fontId="13" fillId="0" borderId="11" xfId="0" applyFont="1" applyBorder="1" applyAlignment="1">
      <alignment horizontal="center" vertical="center"/>
    </xf>
    <xf numFmtId="39" fontId="12" fillId="0" borderId="9" xfId="0" applyNumberFormat="1" applyFont="1" applyBorder="1" applyAlignment="1" applyProtection="1">
      <alignment horizontal="center" vertical="center" wrapText="1"/>
      <protection/>
    </xf>
    <xf numFmtId="39" fontId="12" fillId="0" borderId="8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9"/>
  <sheetViews>
    <sheetView tabSelected="1" zoomScale="50" zoomScaleNormal="50" workbookViewId="0" topLeftCell="A1">
      <selection activeCell="O52" sqref="O52"/>
    </sheetView>
  </sheetViews>
  <sheetFormatPr defaultColWidth="9.00390625" defaultRowHeight="23.25" customHeight="1"/>
  <cols>
    <col min="1" max="1" width="52.125" style="1" bestFit="1" customWidth="1"/>
    <col min="2" max="2" width="27.125" style="2" bestFit="1" customWidth="1"/>
    <col min="3" max="3" width="21.375" style="2" bestFit="1" customWidth="1"/>
    <col min="4" max="4" width="23.00390625" style="2" bestFit="1" customWidth="1"/>
    <col min="5" max="5" width="26.25390625" style="2" bestFit="1" customWidth="1"/>
    <col min="6" max="6" width="26.75390625" style="2" bestFit="1" customWidth="1"/>
    <col min="7" max="7" width="14.875" style="2" bestFit="1" customWidth="1"/>
    <col min="8" max="8" width="32.875" style="3" bestFit="1" customWidth="1"/>
    <col min="9" max="9" width="14.375" style="4" bestFit="1" customWidth="1"/>
    <col min="10" max="10" width="27.75390625" style="3" bestFit="1" customWidth="1"/>
    <col min="11" max="11" width="11.375" style="4" bestFit="1" customWidth="1"/>
    <col min="12" max="12" width="28.00390625" style="3" bestFit="1" customWidth="1"/>
    <col min="13" max="13" width="10.625" style="4" bestFit="1" customWidth="1"/>
    <col min="14" max="14" width="28.50390625" style="3" bestFit="1" customWidth="1"/>
    <col min="15" max="15" width="9.875" style="4" bestFit="1" customWidth="1"/>
    <col min="16" max="16" width="30.625" style="3" bestFit="1" customWidth="1"/>
    <col min="17" max="17" width="3.25390625" style="5" bestFit="1" customWidth="1"/>
    <col min="18" max="18" width="0.2421875" style="2" hidden="1" customWidth="1"/>
    <col min="19" max="19" width="14.375" style="3" bestFit="1" customWidth="1"/>
    <col min="20" max="20" width="5.375" style="2" bestFit="1" customWidth="1"/>
    <col min="21" max="16384" width="13.25390625" style="2" bestFit="1" customWidth="1"/>
  </cols>
  <sheetData>
    <row r="2" spans="1:19" s="5" customFormat="1" ht="58.5" customHeight="1">
      <c r="A2" s="6"/>
      <c r="C2" s="7"/>
      <c r="D2" s="8"/>
      <c r="G2" s="9" t="s">
        <v>0</v>
      </c>
      <c r="H2" s="10" t="s">
        <v>1</v>
      </c>
      <c r="I2" s="11"/>
      <c r="J2" s="12"/>
      <c r="K2" s="11"/>
      <c r="L2" s="12"/>
      <c r="M2" s="11"/>
      <c r="N2" s="12"/>
      <c r="O2" s="11"/>
      <c r="P2" s="12"/>
      <c r="S2" s="12"/>
    </row>
    <row r="3" spans="1:19" s="5" customFormat="1" ht="49.5" customHeight="1">
      <c r="A3" s="13" t="s">
        <v>2</v>
      </c>
      <c r="F3" s="14"/>
      <c r="G3" s="15"/>
      <c r="I3" s="11"/>
      <c r="J3" s="12"/>
      <c r="K3" s="11"/>
      <c r="L3" s="12"/>
      <c r="M3" s="11"/>
      <c r="N3" s="16"/>
      <c r="O3" s="17"/>
      <c r="P3" s="18" t="s">
        <v>3</v>
      </c>
      <c r="S3" s="12"/>
    </row>
    <row r="4" spans="1:19" s="20" customFormat="1" ht="42.75" customHeight="1">
      <c r="A4" s="126" t="s">
        <v>4</v>
      </c>
      <c r="B4" s="129" t="s">
        <v>5</v>
      </c>
      <c r="C4" s="130"/>
      <c r="D4" s="130"/>
      <c r="E4" s="130"/>
      <c r="F4" s="131"/>
      <c r="G4" s="132" t="s">
        <v>6</v>
      </c>
      <c r="H4" s="135" t="s">
        <v>7</v>
      </c>
      <c r="I4" s="136"/>
      <c r="J4" s="136"/>
      <c r="K4" s="136"/>
      <c r="L4" s="136"/>
      <c r="M4" s="136"/>
      <c r="N4" s="136"/>
      <c r="O4" s="136"/>
      <c r="P4" s="136"/>
      <c r="Q4" s="19"/>
      <c r="S4" s="21"/>
    </row>
    <row r="5" spans="1:19" s="23" customFormat="1" ht="41.25" customHeight="1">
      <c r="A5" s="127"/>
      <c r="B5" s="137" t="s">
        <v>8</v>
      </c>
      <c r="C5" s="137" t="s">
        <v>9</v>
      </c>
      <c r="D5" s="139" t="s">
        <v>10</v>
      </c>
      <c r="E5" s="137" t="s">
        <v>11</v>
      </c>
      <c r="F5" s="137" t="s">
        <v>12</v>
      </c>
      <c r="G5" s="133"/>
      <c r="H5" s="140" t="s">
        <v>13</v>
      </c>
      <c r="I5" s="141" t="s">
        <v>14</v>
      </c>
      <c r="J5" s="140" t="s">
        <v>15</v>
      </c>
      <c r="K5" s="141" t="s">
        <v>14</v>
      </c>
      <c r="L5" s="145" t="s">
        <v>16</v>
      </c>
      <c r="M5" s="141" t="s">
        <v>14</v>
      </c>
      <c r="N5" s="140" t="s">
        <v>17</v>
      </c>
      <c r="O5" s="141" t="s">
        <v>14</v>
      </c>
      <c r="P5" s="143" t="s">
        <v>12</v>
      </c>
      <c r="Q5" s="22"/>
      <c r="S5" s="24"/>
    </row>
    <row r="6" spans="1:19" s="23" customFormat="1" ht="36" customHeight="1">
      <c r="A6" s="128"/>
      <c r="B6" s="138"/>
      <c r="C6" s="138"/>
      <c r="D6" s="134"/>
      <c r="E6" s="138"/>
      <c r="F6" s="138"/>
      <c r="G6" s="134"/>
      <c r="H6" s="138"/>
      <c r="I6" s="142"/>
      <c r="J6" s="138"/>
      <c r="K6" s="142"/>
      <c r="L6" s="146"/>
      <c r="M6" s="142"/>
      <c r="N6" s="138"/>
      <c r="O6" s="142"/>
      <c r="P6" s="144"/>
      <c r="Q6" s="22"/>
      <c r="S6" s="24"/>
    </row>
    <row r="7" spans="1:19" ht="18.75" customHeight="1">
      <c r="A7" s="25"/>
      <c r="B7" s="50"/>
      <c r="C7" s="50"/>
      <c r="D7" s="50"/>
      <c r="E7" s="50"/>
      <c r="F7" s="50"/>
      <c r="G7" s="50"/>
      <c r="H7" s="50"/>
      <c r="I7" s="51"/>
      <c r="J7" s="50"/>
      <c r="K7" s="51"/>
      <c r="L7" s="50"/>
      <c r="M7" s="51"/>
      <c r="N7" s="50"/>
      <c r="O7" s="51"/>
      <c r="P7" s="50"/>
      <c r="S7" s="26"/>
    </row>
    <row r="8" spans="1:16" ht="31.5" customHeight="1">
      <c r="A8" s="58" t="s">
        <v>19</v>
      </c>
      <c r="B8" s="52"/>
      <c r="C8" s="52"/>
      <c r="D8" s="52"/>
      <c r="E8" s="52"/>
      <c r="F8" s="52"/>
      <c r="G8" s="59" t="s">
        <v>20</v>
      </c>
      <c r="H8" s="106">
        <v>80000000000</v>
      </c>
      <c r="I8" s="105">
        <v>100</v>
      </c>
      <c r="J8" s="60" t="s">
        <v>20</v>
      </c>
      <c r="K8" s="60" t="s">
        <v>20</v>
      </c>
      <c r="L8" s="60" t="s">
        <v>20</v>
      </c>
      <c r="M8" s="60" t="s">
        <v>20</v>
      </c>
      <c r="N8" s="60" t="s">
        <v>20</v>
      </c>
      <c r="O8" s="60" t="s">
        <v>20</v>
      </c>
      <c r="P8" s="106">
        <v>80000000000</v>
      </c>
    </row>
    <row r="9" spans="1:16" ht="31.5" customHeight="1">
      <c r="A9" s="124" t="s">
        <v>21</v>
      </c>
      <c r="B9" s="61" t="s">
        <v>20</v>
      </c>
      <c r="C9" s="61" t="s">
        <v>20</v>
      </c>
      <c r="D9" s="61" t="s">
        <v>20</v>
      </c>
      <c r="E9" s="61" t="s">
        <v>20</v>
      </c>
      <c r="F9" s="62" t="s">
        <v>20</v>
      </c>
      <c r="G9" s="61" t="s">
        <v>20</v>
      </c>
      <c r="H9" s="101">
        <v>80000000000</v>
      </c>
      <c r="I9" s="97">
        <v>100</v>
      </c>
      <c r="J9" s="62" t="s">
        <v>20</v>
      </c>
      <c r="K9" s="62" t="s">
        <v>20</v>
      </c>
      <c r="L9" s="62" t="s">
        <v>20</v>
      </c>
      <c r="M9" s="62" t="s">
        <v>20</v>
      </c>
      <c r="N9" s="62" t="s">
        <v>20</v>
      </c>
      <c r="O9" s="62" t="s">
        <v>20</v>
      </c>
      <c r="P9" s="107">
        <v>80000000000</v>
      </c>
    </row>
    <row r="10" spans="1:19" s="5" customFormat="1" ht="31.5" customHeight="1">
      <c r="A10" s="28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S10" s="12"/>
    </row>
    <row r="11" spans="1:16" ht="31.5" customHeight="1">
      <c r="A11" s="58" t="s">
        <v>22</v>
      </c>
      <c r="B11" s="53"/>
      <c r="C11" s="53"/>
      <c r="D11" s="53"/>
      <c r="E11" s="52"/>
      <c r="F11" s="52"/>
      <c r="G11" s="59" t="s">
        <v>20</v>
      </c>
      <c r="H11" s="106">
        <v>631585953540</v>
      </c>
      <c r="I11" s="105">
        <v>93.43</v>
      </c>
      <c r="J11" s="106">
        <v>21932273940</v>
      </c>
      <c r="K11" s="105">
        <v>3.24</v>
      </c>
      <c r="L11" s="106">
        <v>9554541780</v>
      </c>
      <c r="M11" s="105">
        <v>1.41</v>
      </c>
      <c r="N11" s="106">
        <v>12898037590</v>
      </c>
      <c r="O11" s="105">
        <v>1.91</v>
      </c>
      <c r="P11" s="106">
        <v>675970806850</v>
      </c>
    </row>
    <row r="12" spans="1:16" ht="31.5" customHeight="1">
      <c r="A12" s="124" t="s">
        <v>23</v>
      </c>
      <c r="B12" s="96">
        <v>7520241697</v>
      </c>
      <c r="C12" s="96">
        <v>53295</v>
      </c>
      <c r="D12" s="96">
        <v>34987251</v>
      </c>
      <c r="E12" s="96">
        <v>273537014</v>
      </c>
      <c r="F12" s="98">
        <v>7828819257</v>
      </c>
      <c r="G12" s="115">
        <v>10</v>
      </c>
      <c r="H12" s="107">
        <v>75202416970</v>
      </c>
      <c r="I12" s="97">
        <v>96.06</v>
      </c>
      <c r="J12" s="107">
        <v>532950</v>
      </c>
      <c r="K12" s="62" t="s">
        <v>20</v>
      </c>
      <c r="L12" s="107">
        <v>349872510</v>
      </c>
      <c r="M12" s="97">
        <v>0.45</v>
      </c>
      <c r="N12" s="107">
        <v>2735370140</v>
      </c>
      <c r="O12" s="97">
        <v>3.49</v>
      </c>
      <c r="P12" s="107">
        <v>78288192570</v>
      </c>
    </row>
    <row r="13" spans="1:19" s="31" customFormat="1" ht="31.5" customHeight="1">
      <c r="A13" s="124" t="s">
        <v>24</v>
      </c>
      <c r="B13" s="96">
        <v>13010000000</v>
      </c>
      <c r="C13" s="63" t="s">
        <v>20</v>
      </c>
      <c r="D13" s="63" t="s">
        <v>20</v>
      </c>
      <c r="E13" s="63" t="s">
        <v>20</v>
      </c>
      <c r="F13" s="100">
        <v>13010000000</v>
      </c>
      <c r="G13" s="115">
        <v>10</v>
      </c>
      <c r="H13" s="108">
        <v>130100000000</v>
      </c>
      <c r="I13" s="99">
        <v>100</v>
      </c>
      <c r="J13" s="65" t="s">
        <v>20</v>
      </c>
      <c r="K13" s="62" t="s">
        <v>20</v>
      </c>
      <c r="L13" s="65" t="s">
        <v>20</v>
      </c>
      <c r="M13" s="62" t="s">
        <v>20</v>
      </c>
      <c r="N13" s="65" t="s">
        <v>20</v>
      </c>
      <c r="O13" s="62" t="s">
        <v>20</v>
      </c>
      <c r="P13" s="108">
        <v>130100000000</v>
      </c>
      <c r="Q13" s="30"/>
      <c r="S13" s="32"/>
    </row>
    <row r="14" spans="1:16" ht="31.5" customHeight="1">
      <c r="A14" s="124" t="s">
        <v>25</v>
      </c>
      <c r="B14" s="96">
        <v>31032566507</v>
      </c>
      <c r="C14" s="96">
        <v>33369899</v>
      </c>
      <c r="D14" s="96">
        <v>920466927</v>
      </c>
      <c r="E14" s="96">
        <v>1013596667</v>
      </c>
      <c r="F14" s="98">
        <v>33000000000</v>
      </c>
      <c r="G14" s="115">
        <v>10</v>
      </c>
      <c r="H14" s="107">
        <v>310325665070</v>
      </c>
      <c r="I14" s="97">
        <v>94.04</v>
      </c>
      <c r="J14" s="107">
        <v>333698990</v>
      </c>
      <c r="K14" s="97">
        <v>0.1</v>
      </c>
      <c r="L14" s="107">
        <v>9204669270</v>
      </c>
      <c r="M14" s="97">
        <v>2.79</v>
      </c>
      <c r="N14" s="107">
        <v>10135966670</v>
      </c>
      <c r="O14" s="97">
        <v>3.07</v>
      </c>
      <c r="P14" s="107">
        <v>330000000000</v>
      </c>
    </row>
    <row r="15" spans="1:16" ht="31.5" customHeight="1">
      <c r="A15" s="124" t="s">
        <v>26</v>
      </c>
      <c r="B15" s="96">
        <v>905591350</v>
      </c>
      <c r="C15" s="63" t="s">
        <v>20</v>
      </c>
      <c r="D15" s="63" t="s">
        <v>20</v>
      </c>
      <c r="E15" s="96">
        <v>2670078</v>
      </c>
      <c r="F15" s="98">
        <v>908261428</v>
      </c>
      <c r="G15" s="115">
        <v>10</v>
      </c>
      <c r="H15" s="107">
        <v>9055913500</v>
      </c>
      <c r="I15" s="97">
        <v>99.71</v>
      </c>
      <c r="J15" s="62" t="s">
        <v>20</v>
      </c>
      <c r="K15" s="62" t="s">
        <v>20</v>
      </c>
      <c r="L15" s="62" t="s">
        <v>20</v>
      </c>
      <c r="M15" s="62" t="s">
        <v>20</v>
      </c>
      <c r="N15" s="107">
        <v>26700780</v>
      </c>
      <c r="O15" s="97">
        <v>0.29</v>
      </c>
      <c r="P15" s="107">
        <v>9082614280</v>
      </c>
    </row>
    <row r="16" spans="1:16" ht="31.5" customHeight="1">
      <c r="A16" s="124" t="s">
        <v>27</v>
      </c>
      <c r="B16" s="96">
        <v>106901958</v>
      </c>
      <c r="C16" s="96">
        <v>21598042</v>
      </c>
      <c r="D16" s="63" t="s">
        <v>20</v>
      </c>
      <c r="E16" s="63" t="s">
        <v>20</v>
      </c>
      <c r="F16" s="98">
        <v>128500000</v>
      </c>
      <c r="G16" s="115">
        <v>1000</v>
      </c>
      <c r="H16" s="107">
        <v>106901958000</v>
      </c>
      <c r="I16" s="97">
        <v>83.19</v>
      </c>
      <c r="J16" s="107">
        <v>21598042000</v>
      </c>
      <c r="K16" s="97">
        <v>16.81</v>
      </c>
      <c r="L16" s="62" t="s">
        <v>20</v>
      </c>
      <c r="M16" s="62" t="s">
        <v>20</v>
      </c>
      <c r="N16" s="62" t="s">
        <v>20</v>
      </c>
      <c r="O16" s="62" t="s">
        <v>20</v>
      </c>
      <c r="P16" s="107">
        <v>128500000000</v>
      </c>
    </row>
    <row r="17" spans="1:19" s="5" customFormat="1" ht="31.5" customHeight="1">
      <c r="A17" s="28"/>
      <c r="B17" s="55"/>
      <c r="C17" s="55"/>
      <c r="D17" s="55"/>
      <c r="E17" s="55"/>
      <c r="F17" s="55"/>
      <c r="G17" s="116"/>
      <c r="H17" s="52"/>
      <c r="I17" s="52"/>
      <c r="J17" s="52"/>
      <c r="K17" s="52"/>
      <c r="L17" s="52"/>
      <c r="M17" s="52"/>
      <c r="N17" s="52"/>
      <c r="O17" s="52"/>
      <c r="P17" s="52"/>
      <c r="S17" s="12"/>
    </row>
    <row r="18" spans="1:19" s="34" customFormat="1" ht="31.5" customHeight="1">
      <c r="A18" s="58" t="s">
        <v>28</v>
      </c>
      <c r="B18" s="55"/>
      <c r="C18" s="55"/>
      <c r="D18" s="55"/>
      <c r="E18" s="55"/>
      <c r="F18" s="52"/>
      <c r="G18" s="117" t="s">
        <v>20</v>
      </c>
      <c r="H18" s="106">
        <f>SUM(H19:H23)</f>
        <v>195954999730</v>
      </c>
      <c r="I18" s="105">
        <v>100</v>
      </c>
      <c r="J18" s="60" t="s">
        <v>20</v>
      </c>
      <c r="K18" s="60" t="s">
        <v>20</v>
      </c>
      <c r="L18" s="60" t="s">
        <v>20</v>
      </c>
      <c r="M18" s="60" t="s">
        <v>20</v>
      </c>
      <c r="N18" s="60" t="s">
        <v>20</v>
      </c>
      <c r="O18" s="60" t="s">
        <v>20</v>
      </c>
      <c r="P18" s="106">
        <f>SUM(P19:P23)</f>
        <v>195954999730</v>
      </c>
      <c r="Q18" s="33"/>
      <c r="S18" s="3"/>
    </row>
    <row r="19" spans="1:16" ht="31.5" customHeight="1">
      <c r="A19" s="124" t="s">
        <v>29</v>
      </c>
      <c r="B19" s="63" t="s">
        <v>20</v>
      </c>
      <c r="C19" s="63" t="s">
        <v>20</v>
      </c>
      <c r="D19" s="63" t="s">
        <v>20</v>
      </c>
      <c r="E19" s="63" t="s">
        <v>20</v>
      </c>
      <c r="F19" s="62" t="s">
        <v>20</v>
      </c>
      <c r="G19" s="115" t="s">
        <v>20</v>
      </c>
      <c r="H19" s="101">
        <v>12000000000</v>
      </c>
      <c r="I19" s="97">
        <v>100</v>
      </c>
      <c r="J19" s="62" t="s">
        <v>20</v>
      </c>
      <c r="K19" s="62" t="s">
        <v>20</v>
      </c>
      <c r="L19" s="62" t="s">
        <v>20</v>
      </c>
      <c r="M19" s="62" t="s">
        <v>20</v>
      </c>
      <c r="N19" s="62" t="s">
        <v>20</v>
      </c>
      <c r="O19" s="62" t="s">
        <v>20</v>
      </c>
      <c r="P19" s="107">
        <v>12000000000</v>
      </c>
    </row>
    <row r="20" spans="1:26" s="75" customFormat="1" ht="31.5" customHeight="1">
      <c r="A20" s="124" t="s">
        <v>30</v>
      </c>
      <c r="B20" s="102">
        <v>9000000000</v>
      </c>
      <c r="C20" s="68" t="s">
        <v>20</v>
      </c>
      <c r="D20" s="68" t="s">
        <v>20</v>
      </c>
      <c r="E20" s="68" t="s">
        <v>20</v>
      </c>
      <c r="F20" s="104">
        <f>B20</f>
        <v>9000000000</v>
      </c>
      <c r="G20" s="118">
        <v>10</v>
      </c>
      <c r="H20" s="109">
        <v>90000000000</v>
      </c>
      <c r="I20" s="103">
        <v>100</v>
      </c>
      <c r="J20" s="70" t="s">
        <v>20</v>
      </c>
      <c r="K20" s="70" t="s">
        <v>20</v>
      </c>
      <c r="L20" s="70" t="s">
        <v>20</v>
      </c>
      <c r="M20" s="70" t="s">
        <v>20</v>
      </c>
      <c r="N20" s="70" t="s">
        <v>20</v>
      </c>
      <c r="O20" s="70" t="s">
        <v>20</v>
      </c>
      <c r="P20" s="109">
        <v>90000000000</v>
      </c>
      <c r="Q20" s="71"/>
      <c r="R20" s="72"/>
      <c r="S20" s="73"/>
      <c r="T20" s="72"/>
      <c r="U20" s="71"/>
      <c r="V20" s="72"/>
      <c r="W20" s="74"/>
      <c r="X20" s="72"/>
      <c r="Y20" s="71"/>
      <c r="Z20" s="72"/>
    </row>
    <row r="21" spans="1:26" s="74" customFormat="1" ht="31.5" customHeight="1">
      <c r="A21" s="124" t="s">
        <v>31</v>
      </c>
      <c r="B21" s="102">
        <v>5000000000</v>
      </c>
      <c r="C21" s="68" t="s">
        <v>20</v>
      </c>
      <c r="D21" s="68" t="s">
        <v>20</v>
      </c>
      <c r="E21" s="68" t="s">
        <v>20</v>
      </c>
      <c r="F21" s="104">
        <v>5000000000</v>
      </c>
      <c r="G21" s="118">
        <v>10</v>
      </c>
      <c r="H21" s="109">
        <v>50000000000</v>
      </c>
      <c r="I21" s="103">
        <v>100</v>
      </c>
      <c r="J21" s="70" t="s">
        <v>20</v>
      </c>
      <c r="K21" s="70" t="s">
        <v>20</v>
      </c>
      <c r="L21" s="70" t="s">
        <v>20</v>
      </c>
      <c r="M21" s="70" t="s">
        <v>20</v>
      </c>
      <c r="N21" s="70" t="s">
        <v>20</v>
      </c>
      <c r="O21" s="70" t="s">
        <v>20</v>
      </c>
      <c r="P21" s="109">
        <v>50000000000</v>
      </c>
      <c r="Q21" s="71"/>
      <c r="R21" s="72"/>
      <c r="S21" s="73"/>
      <c r="T21" s="72"/>
      <c r="U21" s="71"/>
      <c r="V21" s="72"/>
      <c r="X21" s="72"/>
      <c r="Y21" s="71"/>
      <c r="Z21" s="72"/>
    </row>
    <row r="22" spans="1:26" s="74" customFormat="1" ht="31.5" customHeight="1">
      <c r="A22" s="124" t="s">
        <v>32</v>
      </c>
      <c r="B22" s="68" t="s">
        <v>20</v>
      </c>
      <c r="C22" s="68" t="s">
        <v>20</v>
      </c>
      <c r="D22" s="68" t="s">
        <v>20</v>
      </c>
      <c r="E22" s="68" t="s">
        <v>20</v>
      </c>
      <c r="F22" s="70" t="s">
        <v>20</v>
      </c>
      <c r="G22" s="118" t="s">
        <v>20</v>
      </c>
      <c r="H22" s="110">
        <v>100000000</v>
      </c>
      <c r="I22" s="103">
        <v>100</v>
      </c>
      <c r="J22" s="70" t="s">
        <v>20</v>
      </c>
      <c r="K22" s="70" t="s">
        <v>20</v>
      </c>
      <c r="L22" s="70" t="s">
        <v>20</v>
      </c>
      <c r="M22" s="70" t="s">
        <v>20</v>
      </c>
      <c r="N22" s="70" t="s">
        <v>20</v>
      </c>
      <c r="O22" s="70" t="s">
        <v>20</v>
      </c>
      <c r="P22" s="109">
        <v>100000000</v>
      </c>
      <c r="Q22" s="71"/>
      <c r="R22" s="72"/>
      <c r="S22" s="73"/>
      <c r="T22" s="72"/>
      <c r="U22" s="71"/>
      <c r="V22" s="72"/>
      <c r="X22" s="72"/>
      <c r="Y22" s="71"/>
      <c r="Z22" s="72"/>
    </row>
    <row r="23" spans="1:26" s="74" customFormat="1" ht="31.5" customHeight="1">
      <c r="A23" s="124" t="s">
        <v>33</v>
      </c>
      <c r="B23" s="102">
        <v>4385499973</v>
      </c>
      <c r="C23" s="68" t="s">
        <v>20</v>
      </c>
      <c r="D23" s="68" t="s">
        <v>20</v>
      </c>
      <c r="E23" s="68" t="s">
        <v>20</v>
      </c>
      <c r="F23" s="104">
        <v>4385499973</v>
      </c>
      <c r="G23" s="118">
        <v>10</v>
      </c>
      <c r="H23" s="109">
        <v>43854999730</v>
      </c>
      <c r="I23" s="103">
        <v>100</v>
      </c>
      <c r="J23" s="70" t="s">
        <v>20</v>
      </c>
      <c r="K23" s="70" t="s">
        <v>20</v>
      </c>
      <c r="L23" s="70" t="s">
        <v>20</v>
      </c>
      <c r="M23" s="70" t="s">
        <v>20</v>
      </c>
      <c r="N23" s="70" t="s">
        <v>20</v>
      </c>
      <c r="O23" s="70" t="s">
        <v>20</v>
      </c>
      <c r="P23" s="109">
        <v>43854999730</v>
      </c>
      <c r="Q23" s="71"/>
      <c r="R23" s="72"/>
      <c r="S23" s="73"/>
      <c r="T23" s="72"/>
      <c r="U23" s="71"/>
      <c r="V23" s="72"/>
      <c r="X23" s="72"/>
      <c r="Y23" s="71"/>
      <c r="Z23" s="72"/>
    </row>
    <row r="24" spans="1:26" s="80" customFormat="1" ht="31.5" customHeight="1">
      <c r="A24" s="76"/>
      <c r="B24" s="77"/>
      <c r="C24" s="77"/>
      <c r="D24" s="77"/>
      <c r="E24" s="77"/>
      <c r="F24" s="77"/>
      <c r="G24" s="119"/>
      <c r="H24" s="78"/>
      <c r="I24" s="78"/>
      <c r="J24" s="78"/>
      <c r="K24" s="78"/>
      <c r="L24" s="78"/>
      <c r="M24" s="78"/>
      <c r="N24" s="78"/>
      <c r="O24" s="78"/>
      <c r="P24" s="78"/>
      <c r="Q24" s="71"/>
      <c r="R24" s="72"/>
      <c r="S24" s="79"/>
      <c r="T24" s="72"/>
      <c r="U24" s="71"/>
      <c r="V24" s="72"/>
      <c r="X24" s="72"/>
      <c r="Y24" s="71"/>
      <c r="Z24" s="72"/>
    </row>
    <row r="25" spans="1:19" s="85" customFormat="1" ht="31.5" customHeight="1">
      <c r="A25" s="81" t="s">
        <v>34</v>
      </c>
      <c r="B25" s="82"/>
      <c r="C25" s="82"/>
      <c r="D25" s="82"/>
      <c r="E25" s="82"/>
      <c r="F25" s="82"/>
      <c r="G25" s="120" t="s">
        <v>20</v>
      </c>
      <c r="H25" s="112">
        <f>SUM(H26:H33)</f>
        <v>379636710029.45</v>
      </c>
      <c r="I25" s="111">
        <v>100</v>
      </c>
      <c r="J25" s="83" t="s">
        <v>20</v>
      </c>
      <c r="K25" s="83" t="s">
        <v>20</v>
      </c>
      <c r="L25" s="83" t="s">
        <v>20</v>
      </c>
      <c r="M25" s="83" t="s">
        <v>20</v>
      </c>
      <c r="N25" s="83" t="s">
        <v>20</v>
      </c>
      <c r="O25" s="83" t="s">
        <v>20</v>
      </c>
      <c r="P25" s="112">
        <f>SUM(P26:P33)</f>
        <v>379636710029.45</v>
      </c>
      <c r="Q25" s="84"/>
      <c r="S25" s="86"/>
    </row>
    <row r="26" spans="1:26" s="89" customFormat="1" ht="31.5" customHeight="1">
      <c r="A26" s="124" t="s">
        <v>35</v>
      </c>
      <c r="B26" s="102">
        <v>4000000000</v>
      </c>
      <c r="C26" s="68" t="s">
        <v>20</v>
      </c>
      <c r="D26" s="68" t="s">
        <v>20</v>
      </c>
      <c r="E26" s="68" t="s">
        <v>20</v>
      </c>
      <c r="F26" s="104">
        <v>4000000000</v>
      </c>
      <c r="G26" s="118">
        <v>10</v>
      </c>
      <c r="H26" s="109">
        <v>40000000000</v>
      </c>
      <c r="I26" s="103">
        <v>100</v>
      </c>
      <c r="J26" s="70" t="s">
        <v>20</v>
      </c>
      <c r="K26" s="70" t="s">
        <v>20</v>
      </c>
      <c r="L26" s="70" t="s">
        <v>20</v>
      </c>
      <c r="M26" s="70" t="s">
        <v>20</v>
      </c>
      <c r="N26" s="70" t="s">
        <v>20</v>
      </c>
      <c r="O26" s="70" t="s">
        <v>20</v>
      </c>
      <c r="P26" s="109">
        <v>40000000000</v>
      </c>
      <c r="Q26" s="87"/>
      <c r="R26" s="88"/>
      <c r="S26" s="86"/>
      <c r="T26" s="88"/>
      <c r="U26" s="87"/>
      <c r="V26" s="88"/>
      <c r="X26" s="88"/>
      <c r="Y26" s="87"/>
      <c r="Z26" s="88"/>
    </row>
    <row r="27" spans="1:26" s="93" customFormat="1" ht="31.5" customHeight="1">
      <c r="A27" s="124" t="s">
        <v>36</v>
      </c>
      <c r="B27" s="68" t="s">
        <v>20</v>
      </c>
      <c r="C27" s="68" t="s">
        <v>20</v>
      </c>
      <c r="D27" s="68" t="s">
        <v>20</v>
      </c>
      <c r="E27" s="68" t="s">
        <v>20</v>
      </c>
      <c r="F27" s="70" t="s">
        <v>20</v>
      </c>
      <c r="G27" s="118" t="s">
        <v>20</v>
      </c>
      <c r="H27" s="110">
        <v>126372611201.5</v>
      </c>
      <c r="I27" s="103">
        <v>100</v>
      </c>
      <c r="J27" s="70" t="s">
        <v>20</v>
      </c>
      <c r="K27" s="70" t="s">
        <v>20</v>
      </c>
      <c r="L27" s="70" t="s">
        <v>20</v>
      </c>
      <c r="M27" s="70" t="s">
        <v>20</v>
      </c>
      <c r="N27" s="70" t="s">
        <v>20</v>
      </c>
      <c r="O27" s="70" t="s">
        <v>20</v>
      </c>
      <c r="P27" s="113">
        <v>126372611201.5</v>
      </c>
      <c r="Q27" s="90"/>
      <c r="R27" s="91"/>
      <c r="S27" s="92"/>
      <c r="T27" s="91"/>
      <c r="U27" s="90"/>
      <c r="V27" s="91"/>
      <c r="X27" s="91"/>
      <c r="Y27" s="90"/>
      <c r="Z27" s="91"/>
    </row>
    <row r="28" spans="1:26" s="89" customFormat="1" ht="31.5" customHeight="1">
      <c r="A28" s="124" t="s">
        <v>37</v>
      </c>
      <c r="B28" s="102">
        <v>6500000000</v>
      </c>
      <c r="C28" s="68" t="s">
        <v>20</v>
      </c>
      <c r="D28" s="68" t="s">
        <v>20</v>
      </c>
      <c r="E28" s="68" t="s">
        <v>20</v>
      </c>
      <c r="F28" s="104">
        <v>6500000000</v>
      </c>
      <c r="G28" s="118">
        <v>10</v>
      </c>
      <c r="H28" s="110">
        <v>65000000000</v>
      </c>
      <c r="I28" s="103">
        <v>100</v>
      </c>
      <c r="J28" s="70" t="s">
        <v>20</v>
      </c>
      <c r="K28" s="70" t="s">
        <v>20</v>
      </c>
      <c r="L28" s="70" t="s">
        <v>20</v>
      </c>
      <c r="M28" s="70" t="s">
        <v>20</v>
      </c>
      <c r="N28" s="70" t="s">
        <v>20</v>
      </c>
      <c r="O28" s="70" t="s">
        <v>20</v>
      </c>
      <c r="P28" s="109">
        <v>65000000000</v>
      </c>
      <c r="Q28" s="87"/>
      <c r="R28" s="88"/>
      <c r="S28" s="86"/>
      <c r="T28" s="88"/>
      <c r="U28" s="87"/>
      <c r="V28" s="88"/>
      <c r="X28" s="88"/>
      <c r="Y28" s="87"/>
      <c r="Z28" s="88"/>
    </row>
    <row r="29" spans="1:26" s="74" customFormat="1" ht="31.5" customHeight="1">
      <c r="A29" s="124" t="s">
        <v>38</v>
      </c>
      <c r="B29" s="68" t="s">
        <v>20</v>
      </c>
      <c r="C29" s="68" t="s">
        <v>20</v>
      </c>
      <c r="D29" s="68" t="s">
        <v>20</v>
      </c>
      <c r="E29" s="68" t="s">
        <v>20</v>
      </c>
      <c r="F29" s="70" t="s">
        <v>20</v>
      </c>
      <c r="G29" s="118" t="s">
        <v>20</v>
      </c>
      <c r="H29" s="110">
        <v>24006972575.3</v>
      </c>
      <c r="I29" s="103">
        <v>100</v>
      </c>
      <c r="J29" s="70" t="s">
        <v>20</v>
      </c>
      <c r="K29" s="70" t="s">
        <v>20</v>
      </c>
      <c r="L29" s="70" t="s">
        <v>20</v>
      </c>
      <c r="M29" s="70" t="s">
        <v>20</v>
      </c>
      <c r="N29" s="70" t="s">
        <v>20</v>
      </c>
      <c r="O29" s="70" t="s">
        <v>20</v>
      </c>
      <c r="P29" s="109">
        <v>24006972575.3</v>
      </c>
      <c r="Q29" s="71"/>
      <c r="R29" s="72"/>
      <c r="S29" s="73"/>
      <c r="T29" s="72"/>
      <c r="U29" s="71"/>
      <c r="V29" s="72"/>
      <c r="X29" s="72"/>
      <c r="Y29" s="71"/>
      <c r="Z29" s="72"/>
    </row>
    <row r="30" spans="1:26" s="89" customFormat="1" ht="31.5" customHeight="1">
      <c r="A30" s="124" t="s">
        <v>39</v>
      </c>
      <c r="B30" s="68" t="s">
        <v>20</v>
      </c>
      <c r="C30" s="68" t="s">
        <v>20</v>
      </c>
      <c r="D30" s="68" t="s">
        <v>20</v>
      </c>
      <c r="E30" s="68" t="s">
        <v>20</v>
      </c>
      <c r="F30" s="70" t="s">
        <v>20</v>
      </c>
      <c r="G30" s="118" t="s">
        <v>20</v>
      </c>
      <c r="H30" s="110">
        <v>23989871878.77</v>
      </c>
      <c r="I30" s="103">
        <v>100</v>
      </c>
      <c r="J30" s="70" t="s">
        <v>20</v>
      </c>
      <c r="K30" s="70" t="s">
        <v>20</v>
      </c>
      <c r="L30" s="70" t="s">
        <v>20</v>
      </c>
      <c r="M30" s="70" t="s">
        <v>20</v>
      </c>
      <c r="N30" s="70" t="s">
        <v>20</v>
      </c>
      <c r="O30" s="70" t="s">
        <v>20</v>
      </c>
      <c r="P30" s="109">
        <v>23989871878.77</v>
      </c>
      <c r="Q30" s="87"/>
      <c r="R30" s="88"/>
      <c r="S30" s="86"/>
      <c r="T30" s="88"/>
      <c r="U30" s="87"/>
      <c r="V30" s="88"/>
      <c r="X30" s="88"/>
      <c r="Y30" s="87"/>
      <c r="Z30" s="88"/>
    </row>
    <row r="31" spans="1:26" s="89" customFormat="1" ht="31.5" customHeight="1">
      <c r="A31" s="124" t="s">
        <v>40</v>
      </c>
      <c r="B31" s="68" t="s">
        <v>20</v>
      </c>
      <c r="C31" s="68" t="s">
        <v>20</v>
      </c>
      <c r="D31" s="68" t="s">
        <v>20</v>
      </c>
      <c r="E31" s="68" t="s">
        <v>20</v>
      </c>
      <c r="F31" s="70" t="s">
        <v>20</v>
      </c>
      <c r="G31" s="118" t="s">
        <v>20</v>
      </c>
      <c r="H31" s="110">
        <v>75341219343.27</v>
      </c>
      <c r="I31" s="103">
        <v>100</v>
      </c>
      <c r="J31" s="70" t="s">
        <v>20</v>
      </c>
      <c r="K31" s="70" t="s">
        <v>20</v>
      </c>
      <c r="L31" s="70" t="s">
        <v>20</v>
      </c>
      <c r="M31" s="70" t="s">
        <v>20</v>
      </c>
      <c r="N31" s="70" t="s">
        <v>20</v>
      </c>
      <c r="O31" s="70" t="s">
        <v>20</v>
      </c>
      <c r="P31" s="109">
        <v>75341219343.27</v>
      </c>
      <c r="Q31" s="87"/>
      <c r="R31" s="88"/>
      <c r="S31" s="86"/>
      <c r="T31" s="88"/>
      <c r="U31" s="87"/>
      <c r="V31" s="88"/>
      <c r="X31" s="88"/>
      <c r="Y31" s="87"/>
      <c r="Z31" s="88"/>
    </row>
    <row r="32" spans="1:26" s="89" customFormat="1" ht="31.5" customHeight="1">
      <c r="A32" s="124" t="s">
        <v>41</v>
      </c>
      <c r="B32" s="68" t="s">
        <v>20</v>
      </c>
      <c r="C32" s="68" t="s">
        <v>20</v>
      </c>
      <c r="D32" s="68" t="s">
        <v>20</v>
      </c>
      <c r="E32" s="68" t="s">
        <v>20</v>
      </c>
      <c r="F32" s="69" t="s">
        <v>20</v>
      </c>
      <c r="G32" s="118" t="s">
        <v>20</v>
      </c>
      <c r="H32" s="109">
        <v>3645571590.61</v>
      </c>
      <c r="I32" s="103">
        <v>100</v>
      </c>
      <c r="J32" s="70" t="s">
        <v>20</v>
      </c>
      <c r="K32" s="70" t="s">
        <v>20</v>
      </c>
      <c r="L32" s="70" t="s">
        <v>20</v>
      </c>
      <c r="M32" s="70" t="s">
        <v>20</v>
      </c>
      <c r="N32" s="70" t="s">
        <v>20</v>
      </c>
      <c r="O32" s="70" t="s">
        <v>20</v>
      </c>
      <c r="P32" s="109">
        <v>3645571590.61</v>
      </c>
      <c r="Q32" s="87"/>
      <c r="R32" s="88"/>
      <c r="S32" s="86"/>
      <c r="T32" s="88"/>
      <c r="U32" s="87"/>
      <c r="V32" s="88"/>
      <c r="X32" s="88"/>
      <c r="Y32" s="87"/>
      <c r="Z32" s="88"/>
    </row>
    <row r="33" spans="1:26" s="95" customFormat="1" ht="31.5" customHeight="1">
      <c r="A33" s="124" t="s">
        <v>42</v>
      </c>
      <c r="B33" s="104">
        <v>2128046344</v>
      </c>
      <c r="C33" s="69" t="s">
        <v>20</v>
      </c>
      <c r="D33" s="69" t="s">
        <v>20</v>
      </c>
      <c r="E33" s="69" t="s">
        <v>20</v>
      </c>
      <c r="F33" s="104">
        <v>2128046344</v>
      </c>
      <c r="G33" s="121">
        <v>10</v>
      </c>
      <c r="H33" s="109">
        <v>21280463440</v>
      </c>
      <c r="I33" s="103">
        <v>100</v>
      </c>
      <c r="J33" s="70" t="s">
        <v>20</v>
      </c>
      <c r="K33" s="70" t="s">
        <v>20</v>
      </c>
      <c r="L33" s="70" t="s">
        <v>20</v>
      </c>
      <c r="M33" s="70" t="s">
        <v>20</v>
      </c>
      <c r="N33" s="70" t="s">
        <v>20</v>
      </c>
      <c r="O33" s="70" t="s">
        <v>20</v>
      </c>
      <c r="P33" s="109">
        <v>21280463440</v>
      </c>
      <c r="Q33" s="87"/>
      <c r="R33" s="88"/>
      <c r="S33" s="94"/>
      <c r="T33" s="88"/>
      <c r="U33" s="87"/>
      <c r="V33" s="88"/>
      <c r="X33" s="88"/>
      <c r="Y33" s="87"/>
      <c r="Z33" s="88"/>
    </row>
    <row r="34" spans="1:26" s="34" customFormat="1" ht="31.5" customHeight="1">
      <c r="A34" s="27"/>
      <c r="B34" s="55"/>
      <c r="C34" s="55"/>
      <c r="D34" s="55"/>
      <c r="E34" s="55"/>
      <c r="F34" s="55"/>
      <c r="G34" s="116"/>
      <c r="H34" s="52"/>
      <c r="I34" s="52"/>
      <c r="J34" s="52"/>
      <c r="K34" s="52"/>
      <c r="L34" s="52"/>
      <c r="M34" s="52"/>
      <c r="N34" s="52"/>
      <c r="O34" s="52"/>
      <c r="P34" s="52"/>
      <c r="Q34" s="38"/>
      <c r="R34" s="39"/>
      <c r="S34" s="3"/>
      <c r="T34" s="39"/>
      <c r="U34" s="38"/>
      <c r="V34" s="39"/>
      <c r="X34" s="39"/>
      <c r="Y34" s="38"/>
      <c r="Z34" s="39"/>
    </row>
    <row r="35" spans="1:26" ht="31.5" customHeight="1">
      <c r="A35" s="66" t="s">
        <v>43</v>
      </c>
      <c r="B35" s="54"/>
      <c r="C35" s="54"/>
      <c r="D35" s="54"/>
      <c r="E35" s="54"/>
      <c r="F35" s="52"/>
      <c r="G35" s="122" t="s">
        <v>20</v>
      </c>
      <c r="H35" s="114">
        <v>2277313412.52</v>
      </c>
      <c r="I35" s="105">
        <v>100</v>
      </c>
      <c r="J35" s="60" t="s">
        <v>20</v>
      </c>
      <c r="K35" s="60" t="s">
        <v>20</v>
      </c>
      <c r="L35" s="60" t="s">
        <v>20</v>
      </c>
      <c r="M35" s="60" t="s">
        <v>20</v>
      </c>
      <c r="N35" s="60" t="s">
        <v>20</v>
      </c>
      <c r="O35" s="60" t="s">
        <v>20</v>
      </c>
      <c r="P35" s="106">
        <v>2277313412.52</v>
      </c>
      <c r="Q35" s="36"/>
      <c r="R35" s="37"/>
      <c r="T35" s="37"/>
      <c r="U35" s="36"/>
      <c r="V35" s="37"/>
      <c r="X35" s="37"/>
      <c r="Y35" s="36"/>
      <c r="Z35" s="37"/>
    </row>
    <row r="36" spans="1:26" s="5" customFormat="1" ht="31.5" customHeight="1">
      <c r="A36" s="124" t="s">
        <v>44</v>
      </c>
      <c r="B36" s="64" t="s">
        <v>20</v>
      </c>
      <c r="C36" s="64" t="s">
        <v>20</v>
      </c>
      <c r="D36" s="64" t="s">
        <v>20</v>
      </c>
      <c r="E36" s="64" t="s">
        <v>20</v>
      </c>
      <c r="F36" s="64" t="s">
        <v>20</v>
      </c>
      <c r="G36" s="123" t="s">
        <v>20</v>
      </c>
      <c r="H36" s="107">
        <v>2277313412.52</v>
      </c>
      <c r="I36" s="97">
        <v>100</v>
      </c>
      <c r="J36" s="62" t="s">
        <v>20</v>
      </c>
      <c r="K36" s="62" t="s">
        <v>20</v>
      </c>
      <c r="L36" s="62" t="s">
        <v>20</v>
      </c>
      <c r="M36" s="62" t="s">
        <v>20</v>
      </c>
      <c r="N36" s="62" t="s">
        <v>20</v>
      </c>
      <c r="O36" s="62" t="s">
        <v>20</v>
      </c>
      <c r="P36" s="107">
        <v>2277313412.52</v>
      </c>
      <c r="Q36" s="36"/>
      <c r="R36" s="37"/>
      <c r="S36" s="12"/>
      <c r="T36" s="37"/>
      <c r="U36" s="36"/>
      <c r="V36" s="37"/>
      <c r="X36" s="37"/>
      <c r="Y36" s="36"/>
      <c r="Z36" s="37"/>
    </row>
    <row r="37" spans="1:26" s="34" customFormat="1" ht="31.5" customHeight="1">
      <c r="A37" s="27"/>
      <c r="B37" s="55"/>
      <c r="C37" s="55"/>
      <c r="D37" s="55"/>
      <c r="E37" s="55"/>
      <c r="F37" s="55"/>
      <c r="G37" s="116"/>
      <c r="H37" s="52"/>
      <c r="I37" s="52"/>
      <c r="J37" s="52"/>
      <c r="K37" s="52"/>
      <c r="L37" s="52"/>
      <c r="M37" s="52"/>
      <c r="N37" s="52"/>
      <c r="O37" s="52"/>
      <c r="P37" s="52"/>
      <c r="Q37" s="38"/>
      <c r="R37" s="39"/>
      <c r="S37" s="3"/>
      <c r="T37" s="39"/>
      <c r="U37" s="38"/>
      <c r="V37" s="39"/>
      <c r="X37" s="39"/>
      <c r="Y37" s="38"/>
      <c r="Z37" s="39"/>
    </row>
    <row r="38" spans="1:26" ht="31.5" customHeight="1">
      <c r="A38" s="67" t="s">
        <v>45</v>
      </c>
      <c r="B38" s="54"/>
      <c r="C38" s="54"/>
      <c r="D38" s="54"/>
      <c r="E38" s="54"/>
      <c r="F38" s="55"/>
      <c r="G38" s="122" t="s">
        <v>20</v>
      </c>
      <c r="H38" s="106">
        <v>5095219000</v>
      </c>
      <c r="I38" s="105">
        <v>50.95</v>
      </c>
      <c r="J38" s="60" t="s">
        <v>20</v>
      </c>
      <c r="K38" s="60" t="s">
        <v>20</v>
      </c>
      <c r="L38" s="106">
        <v>4904731000</v>
      </c>
      <c r="M38" s="105">
        <v>49.05</v>
      </c>
      <c r="N38" s="106">
        <v>50000</v>
      </c>
      <c r="O38" s="60" t="s">
        <v>20</v>
      </c>
      <c r="P38" s="106">
        <v>10000000000</v>
      </c>
      <c r="Q38" s="36"/>
      <c r="R38" s="37"/>
      <c r="T38" s="37"/>
      <c r="U38" s="36"/>
      <c r="V38" s="37"/>
      <c r="X38" s="37"/>
      <c r="Y38" s="36"/>
      <c r="Z38" s="37"/>
    </row>
    <row r="39" spans="1:26" s="5" customFormat="1" ht="31.5" customHeight="1">
      <c r="A39" s="124" t="s">
        <v>46</v>
      </c>
      <c r="B39" s="98">
        <v>509521900</v>
      </c>
      <c r="C39" s="62" t="s">
        <v>20</v>
      </c>
      <c r="D39" s="98">
        <v>490473100</v>
      </c>
      <c r="E39" s="98">
        <v>5000</v>
      </c>
      <c r="F39" s="98">
        <v>1000000000</v>
      </c>
      <c r="G39" s="123">
        <v>10</v>
      </c>
      <c r="H39" s="107">
        <v>5095219000</v>
      </c>
      <c r="I39" s="97">
        <v>50.95</v>
      </c>
      <c r="J39" s="62" t="s">
        <v>20</v>
      </c>
      <c r="K39" s="62" t="s">
        <v>20</v>
      </c>
      <c r="L39" s="107">
        <v>4904731000</v>
      </c>
      <c r="M39" s="97">
        <v>49.05</v>
      </c>
      <c r="N39" s="107">
        <v>50000</v>
      </c>
      <c r="O39" s="62" t="s">
        <v>20</v>
      </c>
      <c r="P39" s="107">
        <v>10000000000</v>
      </c>
      <c r="Q39" s="36"/>
      <c r="R39" s="37"/>
      <c r="S39" s="12"/>
      <c r="T39" s="37"/>
      <c r="U39" s="36"/>
      <c r="V39" s="37"/>
      <c r="X39" s="37"/>
      <c r="Y39" s="36"/>
      <c r="Z39" s="37"/>
    </row>
    <row r="40" spans="1:26" s="5" customFormat="1" ht="31.5" customHeight="1">
      <c r="A40" s="35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36"/>
      <c r="R40" s="37"/>
      <c r="S40" s="12"/>
      <c r="T40" s="37"/>
      <c r="U40" s="36"/>
      <c r="V40" s="37"/>
      <c r="X40" s="37"/>
      <c r="Y40" s="36"/>
      <c r="Z40" s="37"/>
    </row>
    <row r="41" spans="1:26" s="5" customFormat="1" ht="31.5" customHeight="1">
      <c r="A41" s="35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36"/>
      <c r="R41" s="37"/>
      <c r="S41" s="12"/>
      <c r="T41" s="37"/>
      <c r="U41" s="36"/>
      <c r="V41" s="37"/>
      <c r="X41" s="37"/>
      <c r="Y41" s="36"/>
      <c r="Z41" s="37"/>
    </row>
    <row r="42" spans="1:26" s="5" customFormat="1" ht="31.5" customHeight="1">
      <c r="A42" s="35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36"/>
      <c r="R42" s="37"/>
      <c r="S42" s="12"/>
      <c r="T42" s="37"/>
      <c r="U42" s="36"/>
      <c r="V42" s="37"/>
      <c r="X42" s="37"/>
      <c r="Y42" s="36"/>
      <c r="Z42" s="37"/>
    </row>
    <row r="43" spans="1:26" s="5" customFormat="1" ht="31.5" customHeight="1">
      <c r="A43" s="35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36"/>
      <c r="R43" s="37"/>
      <c r="S43" s="12"/>
      <c r="T43" s="37"/>
      <c r="U43" s="36"/>
      <c r="V43" s="37"/>
      <c r="X43" s="37"/>
      <c r="Y43" s="36"/>
      <c r="Z43" s="37"/>
    </row>
    <row r="44" spans="1:26" s="5" customFormat="1" ht="31.5" customHeight="1">
      <c r="A44" s="35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36"/>
      <c r="R44" s="37"/>
      <c r="S44" s="12"/>
      <c r="T44" s="37"/>
      <c r="U44" s="36"/>
      <c r="V44" s="37"/>
      <c r="X44" s="37"/>
      <c r="Y44" s="36"/>
      <c r="Z44" s="37"/>
    </row>
    <row r="45" spans="1:26" s="5" customFormat="1" ht="31.5" customHeight="1">
      <c r="A45" s="35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36"/>
      <c r="R45" s="37"/>
      <c r="S45" s="12"/>
      <c r="T45" s="37"/>
      <c r="U45" s="36"/>
      <c r="V45" s="37"/>
      <c r="X45" s="37"/>
      <c r="Y45" s="36"/>
      <c r="Z45" s="37"/>
    </row>
    <row r="46" spans="1:26" s="5" customFormat="1" ht="31.5" customHeight="1">
      <c r="A46" s="35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36"/>
      <c r="R46" s="37"/>
      <c r="S46" s="12"/>
      <c r="T46" s="37"/>
      <c r="U46" s="36"/>
      <c r="V46" s="37"/>
      <c r="X46" s="37"/>
      <c r="Y46" s="36"/>
      <c r="Z46" s="37"/>
    </row>
    <row r="47" spans="1:26" s="5" customFormat="1" ht="31.5" customHeight="1">
      <c r="A47" s="35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36"/>
      <c r="R47" s="37"/>
      <c r="S47" s="12"/>
      <c r="T47" s="37"/>
      <c r="U47" s="36"/>
      <c r="V47" s="37"/>
      <c r="X47" s="37"/>
      <c r="Y47" s="36"/>
      <c r="Z47" s="37"/>
    </row>
    <row r="48" spans="1:26" s="5" customFormat="1" ht="31.5" customHeight="1">
      <c r="A48" s="35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36"/>
      <c r="R48" s="37"/>
      <c r="S48" s="12"/>
      <c r="T48" s="37"/>
      <c r="U48" s="36"/>
      <c r="V48" s="37"/>
      <c r="X48" s="37"/>
      <c r="Y48" s="36"/>
      <c r="Z48" s="37"/>
    </row>
    <row r="49" spans="1:26" s="5" customFormat="1" ht="31.5" customHeight="1">
      <c r="A49" s="27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36"/>
      <c r="R49" s="37"/>
      <c r="S49" s="12"/>
      <c r="T49" s="37"/>
      <c r="U49" s="36"/>
      <c r="V49" s="37"/>
      <c r="X49" s="37"/>
      <c r="Y49" s="36"/>
      <c r="Z49" s="37"/>
    </row>
    <row r="50" spans="1:26" s="5" customFormat="1" ht="31.5" customHeight="1">
      <c r="A50" s="27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36"/>
      <c r="R50" s="37"/>
      <c r="S50" s="12"/>
      <c r="T50" s="37"/>
      <c r="U50" s="36"/>
      <c r="V50" s="37"/>
      <c r="X50" s="37"/>
      <c r="Y50" s="36"/>
      <c r="Z50" s="37"/>
    </row>
    <row r="51" spans="1:26" s="5" customFormat="1" ht="31.5" customHeight="1">
      <c r="A51" s="27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36"/>
      <c r="R51" s="37"/>
      <c r="S51" s="12"/>
      <c r="T51" s="37"/>
      <c r="U51" s="36"/>
      <c r="V51" s="37"/>
      <c r="X51" s="37"/>
      <c r="Y51" s="36"/>
      <c r="Z51" s="37"/>
    </row>
    <row r="52" spans="1:26" s="33" customFormat="1" ht="31.5" customHeight="1">
      <c r="A52" s="58" t="s">
        <v>47</v>
      </c>
      <c r="B52" s="56"/>
      <c r="C52" s="56"/>
      <c r="D52" s="56"/>
      <c r="E52" s="56"/>
      <c r="F52" s="52"/>
      <c r="G52" s="56"/>
      <c r="H52" s="106">
        <f>SUM(H8,H11,H18,H25,H35,H38)</f>
        <v>1294550195711.97</v>
      </c>
      <c r="I52" s="125">
        <f>H52/$P$52*100</f>
        <v>96.33217938560475</v>
      </c>
      <c r="J52" s="106">
        <v>21932273940</v>
      </c>
      <c r="K52" s="125">
        <f>J52/$P$52*100</f>
        <v>1.6320601198166182</v>
      </c>
      <c r="L52" s="106">
        <v>14459272780</v>
      </c>
      <c r="M52" s="125">
        <f>L52/$P$52*100</f>
        <v>1.075966975897984</v>
      </c>
      <c r="N52" s="106">
        <v>12898087590</v>
      </c>
      <c r="O52" s="125">
        <f>N52/$P$52*100</f>
        <v>0.9597935186806551</v>
      </c>
      <c r="P52" s="106">
        <f>P8+P11+P18+P25+P35+P38</f>
        <v>1343839830021.97</v>
      </c>
      <c r="Q52" s="38"/>
      <c r="R52" s="39"/>
      <c r="S52" s="12"/>
      <c r="T52" s="39"/>
      <c r="U52" s="38"/>
      <c r="V52" s="39"/>
      <c r="X52" s="39"/>
      <c r="Y52" s="38"/>
      <c r="Z52" s="39"/>
    </row>
    <row r="53" spans="1:26" s="5" customFormat="1" ht="31.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36"/>
      <c r="R53" s="37"/>
      <c r="S53" s="12"/>
      <c r="T53" s="37"/>
      <c r="U53" s="36"/>
      <c r="V53" s="37"/>
      <c r="X53" s="37"/>
      <c r="Y53" s="36"/>
      <c r="Z53" s="37"/>
    </row>
    <row r="54" spans="1:19" s="43" customFormat="1" ht="41.25" customHeight="1">
      <c r="A54" s="41" t="s">
        <v>18</v>
      </c>
      <c r="B54" s="41"/>
      <c r="C54" s="41"/>
      <c r="D54" s="41"/>
      <c r="E54" s="42"/>
      <c r="F54" s="42"/>
      <c r="H54" s="44"/>
      <c r="I54" s="45"/>
      <c r="J54" s="44"/>
      <c r="K54" s="46" t="s">
        <v>2</v>
      </c>
      <c r="L54" s="47" t="s">
        <v>2</v>
      </c>
      <c r="M54" s="45"/>
      <c r="N54" s="44"/>
      <c r="O54" s="45"/>
      <c r="P54" s="44"/>
      <c r="S54" s="44"/>
    </row>
    <row r="55" ht="33.75" customHeight="1">
      <c r="A55" s="48"/>
    </row>
    <row r="56" ht="33.75" customHeight="1">
      <c r="A56" s="49"/>
    </row>
    <row r="57" spans="1:13" ht="33.75" customHeight="1">
      <c r="A57" s="49"/>
      <c r="M57" s="11"/>
    </row>
    <row r="58" spans="1:13" ht="33.75" customHeight="1">
      <c r="A58" s="49"/>
      <c r="M58" s="11"/>
    </row>
    <row r="59" spans="1:13" ht="23.25">
      <c r="A59" s="49"/>
      <c r="M59" s="11"/>
    </row>
    <row r="60" spans="1:8" ht="14.25" customHeight="1">
      <c r="A60" s="49"/>
      <c r="H60" s="29"/>
    </row>
    <row r="61" ht="23.25">
      <c r="A61" s="49"/>
    </row>
    <row r="62" ht="23.25">
      <c r="A62" s="49"/>
    </row>
    <row r="63" ht="23.25">
      <c r="A63" s="49"/>
    </row>
    <row r="64" ht="23.25">
      <c r="A64" s="49"/>
    </row>
    <row r="65" ht="23.25">
      <c r="A65" s="49"/>
    </row>
    <row r="66" ht="23.25">
      <c r="A66" s="49"/>
    </row>
    <row r="67" ht="23.25">
      <c r="A67" s="49"/>
    </row>
    <row r="68" ht="23.25">
      <c r="A68" s="49"/>
    </row>
    <row r="69" ht="23.25">
      <c r="A69" s="49"/>
    </row>
    <row r="70" ht="23.25">
      <c r="A70" s="49"/>
    </row>
    <row r="71" ht="23.25">
      <c r="A71" s="49"/>
    </row>
    <row r="72" ht="23.25">
      <c r="A72" s="49"/>
    </row>
    <row r="73" ht="23.25">
      <c r="A73" s="49"/>
    </row>
    <row r="74" ht="23.25">
      <c r="A74" s="49"/>
    </row>
    <row r="75" ht="23.25">
      <c r="A75" s="49"/>
    </row>
    <row r="76" ht="23.25">
      <c r="A76" s="49"/>
    </row>
    <row r="77" ht="23.25">
      <c r="A77" s="49"/>
    </row>
    <row r="78" ht="23.25">
      <c r="A78" s="49"/>
    </row>
    <row r="79" ht="23.25">
      <c r="A79" s="49"/>
    </row>
    <row r="80" ht="23.25">
      <c r="A80" s="49"/>
    </row>
    <row r="81" ht="23.25">
      <c r="A81" s="49"/>
    </row>
    <row r="82" ht="23.25">
      <c r="A82" s="49"/>
    </row>
    <row r="83" ht="23.25">
      <c r="A83" s="49"/>
    </row>
    <row r="84" ht="23.25">
      <c r="A84" s="49"/>
    </row>
    <row r="85" ht="23.25">
      <c r="A85" s="49"/>
    </row>
    <row r="86" ht="23.25">
      <c r="A86" s="49"/>
    </row>
    <row r="87" ht="23.25">
      <c r="A87" s="49"/>
    </row>
    <row r="88" ht="23.25">
      <c r="A88" s="49"/>
    </row>
    <row r="89" ht="23.25">
      <c r="A89" s="49"/>
    </row>
  </sheetData>
  <mergeCells count="18">
    <mergeCell ref="I5:I6"/>
    <mergeCell ref="J5:J6"/>
    <mergeCell ref="O5:O6"/>
    <mergeCell ref="P5:P6"/>
    <mergeCell ref="K5:K6"/>
    <mergeCell ref="L5:L6"/>
    <mergeCell ref="M5:M6"/>
    <mergeCell ref="N5:N6"/>
    <mergeCell ref="A4:A6"/>
    <mergeCell ref="B4:F4"/>
    <mergeCell ref="G4:G6"/>
    <mergeCell ref="H4:P4"/>
    <mergeCell ref="B5:B6"/>
    <mergeCell ref="C5:C6"/>
    <mergeCell ref="D5:D6"/>
    <mergeCell ref="E5:E6"/>
    <mergeCell ref="F5:F6"/>
    <mergeCell ref="H5:H6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2013-04-16T11:05:50Z</cp:lastPrinted>
  <dcterms:modified xsi:type="dcterms:W3CDTF">2013-04-16T11:05:52Z</dcterms:modified>
  <cp:category/>
  <cp:version/>
  <cp:contentType/>
  <cp:contentStatus/>
</cp:coreProperties>
</file>