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90" windowHeight="6150" activeTab="0"/>
  </bookViews>
  <sheets>
    <sheet name="表2稅收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<sst xmlns="http://schemas.openxmlformats.org/spreadsheetml/2006/main" count="23" uniqueCount="23">
  <si>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表二  </t>
  </si>
  <si>
    <t>單位：億元</t>
  </si>
  <si>
    <t>科        目</t>
  </si>
  <si>
    <t>本年度預算數</t>
  </si>
  <si>
    <t>截至89年9月底
累計分配數</t>
  </si>
  <si>
    <t>累計分配數</t>
  </si>
  <si>
    <t>累計實收數</t>
  </si>
  <si>
    <t>金   額</t>
  </si>
  <si>
    <t>占預算數％</t>
  </si>
  <si>
    <t>占分配數％</t>
  </si>
  <si>
    <t>營利事業所得稅</t>
  </si>
  <si>
    <t>綜合所得稅</t>
  </si>
  <si>
    <t>合      計</t>
  </si>
  <si>
    <r>
      <t>九十二年度稅課收入預算截至</t>
    </r>
    <r>
      <rPr>
        <sz val="18"/>
        <rFont val="Times New Roman"/>
        <family val="1"/>
      </rPr>
      <t>92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3</t>
    </r>
    <r>
      <rPr>
        <sz val="18"/>
        <rFont val="標楷體"/>
        <family val="4"/>
      </rPr>
      <t>月底執行情形</t>
    </r>
  </si>
  <si>
    <r>
      <t xml:space="preserve"> </t>
    </r>
    <r>
      <rPr>
        <b/>
        <sz val="14"/>
        <rFont val="標楷體"/>
        <family val="4"/>
      </rPr>
      <t>稅課收入</t>
    </r>
  </si>
  <si>
    <r>
      <t>1.</t>
    </r>
    <r>
      <rPr>
        <sz val="14"/>
        <rFont val="標楷體"/>
        <family val="4"/>
      </rPr>
      <t>所得稅</t>
    </r>
  </si>
  <si>
    <r>
      <t>2.</t>
    </r>
    <r>
      <rPr>
        <sz val="14"/>
        <rFont val="標楷體"/>
        <family val="4"/>
      </rPr>
      <t>遺產及贈與稅</t>
    </r>
  </si>
  <si>
    <r>
      <t>3.</t>
    </r>
    <r>
      <rPr>
        <sz val="14"/>
        <rFont val="標楷體"/>
        <family val="4"/>
      </rPr>
      <t>關稅</t>
    </r>
  </si>
  <si>
    <r>
      <t>4.</t>
    </r>
    <r>
      <rPr>
        <sz val="14"/>
        <rFont val="標楷體"/>
        <family val="4"/>
      </rPr>
      <t>貨物稅</t>
    </r>
  </si>
  <si>
    <r>
      <t>5.</t>
    </r>
    <r>
      <rPr>
        <sz val="14"/>
        <rFont val="標楷體"/>
        <family val="4"/>
      </rPr>
      <t>證券交易稅</t>
    </r>
  </si>
  <si>
    <r>
      <t>6.</t>
    </r>
    <r>
      <rPr>
        <sz val="14"/>
        <rFont val="標楷體"/>
        <family val="4"/>
      </rPr>
      <t>期貨交易稅</t>
    </r>
  </si>
  <si>
    <r>
      <t>7.</t>
    </r>
    <r>
      <rPr>
        <sz val="14"/>
        <rFont val="標楷體"/>
        <family val="4"/>
      </rPr>
      <t>菸酒稅</t>
    </r>
  </si>
  <si>
    <r>
      <t>8.</t>
    </r>
    <r>
      <rPr>
        <sz val="14"/>
        <rFont val="標楷體"/>
        <family val="4"/>
      </rPr>
      <t>營業稅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</si>
</sst>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0.00_)"/>
    <numFmt numFmtId="179" formatCode="_(* #,##0.00_);_(* \(#,##0.00\);_(* &quot;-&quot;??_);_(@_)"/>
  </numFmts>
  <fonts count="20">
    <font>
      <sz val="12"/>
      <name val="新細明體"/>
      <family val="1"/>
    </font>
    <font>
      <sz val="10"/>
      <name val="MS Sans Serif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Times New Roman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8"/>
      <name val="Times New Roman"/>
      <family val="1"/>
    </font>
    <font>
      <sz val="18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Courier"/>
      <family val="3"/>
    </font>
    <font>
      <sz val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8" fontId="1" fillId="0" borderId="0" applyFont="0" applyFill="0" applyBorder="0" applyAlignment="0" applyProtection="0"/>
    <xf numFmtId="38" fontId="3" fillId="0" borderId="0" applyBorder="0" applyAlignment="0">
      <protection/>
    </xf>
    <xf numFmtId="176" fontId="4" fillId="2" borderId="1" applyNumberFormat="0" applyFont="0" applyFill="0" applyBorder="0">
      <alignment horizontal="center" vertical="center"/>
      <protection/>
    </xf>
    <xf numFmtId="178" fontId="5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0" fillId="0" borderId="0" xfId="0" applyFont="1" applyAlignment="1">
      <alignment/>
    </xf>
    <xf numFmtId="37" fontId="14" fillId="0" borderId="2" xfId="0" applyNumberFormat="1" applyFont="1" applyBorder="1" applyAlignment="1" applyProtection="1">
      <alignment horizontal="left" vertical="center"/>
      <protection/>
    </xf>
    <xf numFmtId="3" fontId="6" fillId="0" borderId="3" xfId="22" applyNumberFormat="1" applyFont="1" applyBorder="1" applyAlignment="1" applyProtection="1">
      <alignment horizontal="right" vertical="center"/>
      <protection/>
    </xf>
    <xf numFmtId="38" fontId="6" fillId="0" borderId="4" xfId="22" applyFont="1" applyBorder="1" applyAlignment="1" applyProtection="1">
      <alignment horizontal="right" vertical="center"/>
      <protection/>
    </xf>
    <xf numFmtId="38" fontId="6" fillId="0" borderId="3" xfId="22" applyFont="1" applyBorder="1" applyAlignment="1" applyProtection="1">
      <alignment horizontal="right" vertical="center"/>
      <protection/>
    </xf>
    <xf numFmtId="38" fontId="6" fillId="0" borderId="5" xfId="22" applyFont="1" applyBorder="1" applyAlignment="1" applyProtection="1">
      <alignment horizontal="right" vertical="center"/>
      <protection/>
    </xf>
    <xf numFmtId="3" fontId="6" fillId="0" borderId="6" xfId="22" applyNumberFormat="1" applyFont="1" applyBorder="1" applyAlignment="1" applyProtection="1">
      <alignment horizontal="right" vertical="center"/>
      <protection/>
    </xf>
    <xf numFmtId="3" fontId="6" fillId="0" borderId="7" xfId="22" applyNumberFormat="1" applyFont="1" applyBorder="1" applyAlignment="1" applyProtection="1">
      <alignment horizontal="right" vertical="center"/>
      <protection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3" fontId="16" fillId="0" borderId="9" xfId="22" applyNumberFormat="1" applyFont="1" applyBorder="1" applyAlignment="1" applyProtection="1">
      <alignment horizontal="left" vertical="center" indent="1"/>
      <protection/>
    </xf>
    <xf numFmtId="3" fontId="16" fillId="0" borderId="10" xfId="29" applyNumberFormat="1" applyFont="1" applyBorder="1" applyAlignment="1" applyProtection="1">
      <alignment horizontal="right" vertical="center"/>
      <protection/>
    </xf>
    <xf numFmtId="177" fontId="16" fillId="0" borderId="11" xfId="23" applyFont="1" applyBorder="1" applyAlignment="1" applyProtection="1">
      <alignment horizontal="right" vertical="center"/>
      <protection/>
    </xf>
    <xf numFmtId="177" fontId="16" fillId="0" borderId="12" xfId="23" applyFont="1" applyBorder="1" applyAlignment="1" applyProtection="1">
      <alignment horizontal="right" vertical="center"/>
      <protection/>
    </xf>
    <xf numFmtId="177" fontId="16" fillId="0" borderId="13" xfId="23" applyFont="1" applyBorder="1" applyAlignment="1" applyProtection="1">
      <alignment horizontal="right" vertical="center"/>
      <protection/>
    </xf>
    <xf numFmtId="3" fontId="16" fillId="0" borderId="14" xfId="23" applyNumberFormat="1" applyFont="1" applyBorder="1" applyAlignment="1" applyProtection="1">
      <alignment horizontal="right" vertical="center"/>
      <protection/>
    </xf>
    <xf numFmtId="177" fontId="6" fillId="0" borderId="11" xfId="23" applyFont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3" fontId="10" fillId="0" borderId="9" xfId="22" applyNumberFormat="1" applyFont="1" applyBorder="1" applyAlignment="1" applyProtection="1">
      <alignment horizontal="left" vertical="center" indent="3"/>
      <protection/>
    </xf>
    <xf numFmtId="3" fontId="16" fillId="0" borderId="10" xfId="23" applyNumberFormat="1" applyFont="1" applyBorder="1" applyAlignment="1" applyProtection="1">
      <alignment horizontal="right" vertical="center"/>
      <protection/>
    </xf>
    <xf numFmtId="3" fontId="16" fillId="0" borderId="11" xfId="23" applyNumberFormat="1" applyFont="1" applyBorder="1" applyAlignment="1" applyProtection="1">
      <alignment horizontal="centerContinuous" vertical="center"/>
      <protection/>
    </xf>
    <xf numFmtId="3" fontId="16" fillId="0" borderId="13" xfId="23" applyNumberFormat="1" applyFont="1" applyBorder="1" applyAlignment="1" applyProtection="1">
      <alignment horizontal="centerContinuous" vertical="center"/>
      <protection/>
    </xf>
    <xf numFmtId="3" fontId="16" fillId="0" borderId="12" xfId="23" applyNumberFormat="1" applyFont="1" applyBorder="1" applyAlignment="1" applyProtection="1">
      <alignment horizontal="centerContinuous" vertical="center"/>
      <protection/>
    </xf>
    <xf numFmtId="3" fontId="6" fillId="0" borderId="11" xfId="23" applyNumberFormat="1" applyFont="1" applyBorder="1" applyAlignment="1" applyProtection="1">
      <alignment horizontal="centerContinuous" vertical="center"/>
      <protection/>
    </xf>
    <xf numFmtId="3" fontId="16" fillId="0" borderId="15" xfId="23" applyNumberFormat="1" applyFont="1" applyBorder="1" applyAlignment="1" applyProtection="1">
      <alignment horizontal="centerContinuous" vertical="center"/>
      <protection/>
    </xf>
    <xf numFmtId="177" fontId="16" fillId="0" borderId="16" xfId="23" applyFont="1" applyBorder="1" applyAlignment="1" applyProtection="1">
      <alignment horizontal="right" vertical="center"/>
      <protection/>
    </xf>
    <xf numFmtId="3" fontId="16" fillId="0" borderId="17" xfId="23" applyNumberFormat="1" applyFont="1" applyBorder="1" applyAlignment="1" applyProtection="1">
      <alignment horizontal="centerContinuous" vertical="center"/>
      <protection/>
    </xf>
    <xf numFmtId="3" fontId="16" fillId="0" borderId="18" xfId="23" applyNumberFormat="1" applyFont="1" applyBorder="1" applyAlignment="1" applyProtection="1">
      <alignment horizontal="right" vertical="center"/>
      <protection/>
    </xf>
    <xf numFmtId="3" fontId="16" fillId="0" borderId="16" xfId="23" applyNumberFormat="1" applyFont="1" applyBorder="1" applyAlignment="1" applyProtection="1">
      <alignment horizontal="centerContinuous" vertical="center"/>
      <protection/>
    </xf>
    <xf numFmtId="3" fontId="16" fillId="0" borderId="19" xfId="23" applyNumberFormat="1" applyFont="1" applyBorder="1" applyAlignment="1" applyProtection="1">
      <alignment horizontal="right" vertical="center"/>
      <protection/>
    </xf>
    <xf numFmtId="3" fontId="6" fillId="0" borderId="15" xfId="23" applyNumberFormat="1" applyFont="1" applyBorder="1" applyAlignment="1" applyProtection="1">
      <alignment horizontal="centerContinuous" vertical="center"/>
      <protection/>
    </xf>
    <xf numFmtId="3" fontId="13" fillId="0" borderId="20" xfId="22" applyNumberFormat="1" applyFont="1" applyFill="1" applyBorder="1" applyAlignment="1" applyProtection="1">
      <alignment horizontal="center" vertical="center"/>
      <protection/>
    </xf>
    <xf numFmtId="3" fontId="14" fillId="0" borderId="21" xfId="23" applyNumberFormat="1" applyFont="1" applyBorder="1" applyAlignment="1" applyProtection="1">
      <alignment horizontal="right" vertical="center"/>
      <protection/>
    </xf>
    <xf numFmtId="3" fontId="14" fillId="0" borderId="22" xfId="23" applyNumberFormat="1" applyFont="1" applyBorder="1" applyAlignment="1" applyProtection="1">
      <alignment horizontal="centerContinuous" vertical="center"/>
      <protection/>
    </xf>
    <xf numFmtId="3" fontId="14" fillId="0" borderId="23" xfId="23" applyNumberFormat="1" applyFont="1" applyBorder="1" applyAlignment="1" applyProtection="1">
      <alignment horizontal="right" vertical="center"/>
      <protection/>
    </xf>
    <xf numFmtId="3" fontId="14" fillId="0" borderId="24" xfId="23" applyNumberFormat="1" applyFont="1" applyBorder="1" applyAlignment="1" applyProtection="1">
      <alignment horizontal="centerContinuous" vertical="center"/>
      <protection/>
    </xf>
    <xf numFmtId="3" fontId="14" fillId="0" borderId="23" xfId="23" applyNumberFormat="1" applyFont="1" applyBorder="1" applyAlignment="1" applyProtection="1">
      <alignment horizontal="centerContinuous" vertical="center"/>
      <protection/>
    </xf>
    <xf numFmtId="3" fontId="14" fillId="0" borderId="25" xfId="23" applyNumberFormat="1" applyFont="1" applyBorder="1" applyAlignment="1" applyProtection="1">
      <alignment horizontal="right" vertical="center"/>
      <protection/>
    </xf>
    <xf numFmtId="3" fontId="17" fillId="0" borderId="22" xfId="23" applyNumberFormat="1" applyFont="1" applyBorder="1" applyAlignment="1" applyProtection="1">
      <alignment horizontal="centerContinuous" vertical="center"/>
      <protection/>
    </xf>
    <xf numFmtId="0" fontId="0" fillId="0" borderId="22" xfId="0" applyBorder="1" applyAlignment="1">
      <alignment/>
    </xf>
    <xf numFmtId="3" fontId="0" fillId="0" borderId="0" xfId="22" applyNumberFormat="1" applyFont="1" applyBorder="1" applyAlignment="1">
      <alignment horizontal="left" vertical="center"/>
    </xf>
    <xf numFmtId="3" fontId="18" fillId="0" borderId="0" xfId="22" applyNumberFormat="1" applyFont="1" applyBorder="1" applyAlignment="1" applyProtection="1">
      <alignment horizontal="left" vertical="center"/>
      <protection/>
    </xf>
    <xf numFmtId="3" fontId="18" fillId="0" borderId="0" xfId="22" applyNumberFormat="1" applyFont="1" applyBorder="1" applyAlignment="1">
      <alignment horizontal="right" vertical="center"/>
    </xf>
    <xf numFmtId="3" fontId="19" fillId="0" borderId="0" xfId="22" applyNumberFormat="1" applyFont="1" applyBorder="1" applyAlignment="1" applyProtection="1">
      <alignment horizontal="right" vertical="center"/>
      <protection/>
    </xf>
    <xf numFmtId="3" fontId="19" fillId="0" borderId="0" xfId="22" applyNumberFormat="1" applyFont="1" applyBorder="1" applyAlignment="1" quotePrefix="1">
      <alignment horizontal="left" vertical="top"/>
    </xf>
    <xf numFmtId="0" fontId="10" fillId="0" borderId="26" xfId="0" applyFont="1" applyBorder="1" applyAlignment="1" applyProtection="1">
      <alignment horizontal="center" vertical="center" wrapText="1"/>
      <protection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>
      <alignment horizontal="center" vertical="center"/>
    </xf>
    <xf numFmtId="0" fontId="10" fillId="0" borderId="30" xfId="0" applyFont="1" applyBorder="1" applyAlignment="1" applyProtection="1" quotePrefix="1">
      <alignment horizontal="center" vertical="center"/>
      <protection/>
    </xf>
    <xf numFmtId="0" fontId="7" fillId="0" borderId="3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31" xfId="0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horizontal="center" vertical="center" wrapText="1"/>
      <protection/>
    </xf>
    <xf numFmtId="0" fontId="10" fillId="0" borderId="31" xfId="0" applyFont="1" applyBorder="1" applyAlignment="1" applyProtection="1" quotePrefix="1">
      <alignment horizontal="center" vertical="center"/>
      <protection/>
    </xf>
    <xf numFmtId="0" fontId="10" fillId="0" borderId="32" xfId="0" applyFont="1" applyBorder="1" applyAlignment="1" applyProtection="1" quotePrefix="1">
      <alignment horizontal="center" vertical="center"/>
      <protection/>
    </xf>
    <xf numFmtId="0" fontId="10" fillId="0" borderId="33" xfId="0" applyFont="1" applyBorder="1" applyAlignment="1" applyProtection="1" quotePrefix="1">
      <alignment horizontal="center" vertical="center"/>
      <protection/>
    </xf>
    <xf numFmtId="0" fontId="10" fillId="0" borderId="34" xfId="0" applyFont="1" applyBorder="1" applyAlignment="1" applyProtection="1" quotePrefix="1">
      <alignment horizontal="center" vertical="center"/>
      <protection/>
    </xf>
  </cellXfs>
  <cellStyles count="18">
    <cellStyle name="Normal" xfId="0"/>
    <cellStyle name="Currency_laroux" xfId="15"/>
    <cellStyle name="eng" xfId="16"/>
    <cellStyle name="lu" xfId="17"/>
    <cellStyle name="Normal - Style1" xfId="18"/>
    <cellStyle name="Normal_Basic Assumptions" xfId="19"/>
    <cellStyle name="Comma" xfId="20"/>
    <cellStyle name="Comma [0]" xfId="21"/>
    <cellStyle name="千分位[0]_Road" xfId="22"/>
    <cellStyle name="千分位_8708_歲出8912新版" xfId="23"/>
    <cellStyle name="Followed Hyperlink" xfId="24"/>
    <cellStyle name="Percent" xfId="25"/>
    <cellStyle name="Currency" xfId="26"/>
    <cellStyle name="Currency [0]" xfId="27"/>
    <cellStyle name="貨幣[0]_A-DET07" xfId="28"/>
    <cellStyle name="貨幣[0]_LU1_03" xfId="29"/>
    <cellStyle name="Hyperlink" xfId="30"/>
    <cellStyle name="隨後的超連結_歲入表一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40643;&#25104;&#26124;\&#22519;&#34892;&#24773;&#24418;&#36865;&#31435;&#27861;&#38498;\9201q&#34920;\&#27506;&#20837;&#34920;&#2010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03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稅課"/>
      <sheetName val="表2稅收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zoomScale="75" zoomScaleNormal="75" workbookViewId="0" topLeftCell="A1">
      <selection activeCell="A2" sqref="A2:K2"/>
    </sheetView>
  </sheetViews>
  <sheetFormatPr defaultColWidth="9.00390625" defaultRowHeight="16.5"/>
  <cols>
    <col min="1" max="1" width="31.125" style="0" customWidth="1"/>
    <col min="2" max="2" width="19.75390625" style="0" customWidth="1"/>
    <col min="3" max="3" width="2.75390625" style="0" customWidth="1"/>
    <col min="4" max="4" width="16.25390625" style="0" hidden="1" customWidth="1"/>
    <col min="5" max="5" width="2.75390625" style="0" hidden="1" customWidth="1"/>
    <col min="6" max="6" width="15.125" style="0" customWidth="1"/>
    <col min="7" max="7" width="3.00390625" style="0" customWidth="1"/>
    <col min="8" max="8" width="13.00390625" style="0" customWidth="1"/>
    <col min="9" max="9" width="2.75390625" style="0" customWidth="1"/>
    <col min="10" max="10" width="13.75390625" style="0" customWidth="1"/>
    <col min="11" max="11" width="2.75390625" style="0" customWidth="1"/>
    <col min="12" max="12" width="12.625" style="0" customWidth="1"/>
    <col min="13" max="13" width="3.00390625" style="0" customWidth="1"/>
  </cols>
  <sheetData>
    <row r="1" ht="19.5">
      <c r="A1" s="1" t="s">
        <v>0</v>
      </c>
    </row>
    <row r="2" spans="1:11" ht="31.5" customHeight="1">
      <c r="A2" s="53" t="s">
        <v>13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8" customHeight="1">
      <c r="A3" s="51" t="s">
        <v>1</v>
      </c>
      <c r="B3" s="51"/>
      <c r="C3" s="51"/>
      <c r="D3" s="51"/>
      <c r="E3" s="51"/>
      <c r="F3" s="51"/>
      <c r="G3" s="51"/>
      <c r="H3" s="52"/>
      <c r="I3" s="52"/>
      <c r="J3" s="52"/>
      <c r="K3" s="52"/>
    </row>
    <row r="4" spans="1:13" ht="27" customHeight="1">
      <c r="A4" s="55" t="s">
        <v>2</v>
      </c>
      <c r="B4" s="57" t="s">
        <v>3</v>
      </c>
      <c r="C4" s="58"/>
      <c r="D4" s="60" t="s">
        <v>4</v>
      </c>
      <c r="E4" s="61"/>
      <c r="F4" s="64" t="s">
        <v>5</v>
      </c>
      <c r="G4" s="65"/>
      <c r="H4" s="48" t="s">
        <v>6</v>
      </c>
      <c r="I4" s="49"/>
      <c r="J4" s="49"/>
      <c r="K4" s="49"/>
      <c r="L4" s="49"/>
      <c r="M4" s="50"/>
    </row>
    <row r="5" spans="1:13" ht="33" customHeight="1">
      <c r="A5" s="56"/>
      <c r="B5" s="59"/>
      <c r="C5" s="59"/>
      <c r="D5" s="62"/>
      <c r="E5" s="63"/>
      <c r="F5" s="66"/>
      <c r="G5" s="67"/>
      <c r="H5" s="55" t="s">
        <v>7</v>
      </c>
      <c r="I5" s="56"/>
      <c r="J5" s="46" t="s">
        <v>8</v>
      </c>
      <c r="K5" s="47"/>
      <c r="L5" s="46" t="s">
        <v>9</v>
      </c>
      <c r="M5" s="47"/>
    </row>
    <row r="6" spans="1:13" ht="24.75" customHeight="1">
      <c r="A6" s="2" t="s">
        <v>14</v>
      </c>
      <c r="B6" s="3"/>
      <c r="C6" s="4"/>
      <c r="D6" s="5"/>
      <c r="E6" s="6"/>
      <c r="F6" s="5"/>
      <c r="G6" s="4"/>
      <c r="H6" s="7"/>
      <c r="I6" s="5"/>
      <c r="J6" s="8"/>
      <c r="K6" s="4"/>
      <c r="L6" s="9"/>
      <c r="M6" s="10"/>
    </row>
    <row r="7" spans="1:13" ht="24.75" customHeight="1">
      <c r="A7" s="11" t="s">
        <v>15</v>
      </c>
      <c r="B7" s="12">
        <f>SUM(B8:B9)</f>
        <v>4586</v>
      </c>
      <c r="C7" s="13"/>
      <c r="D7" s="14">
        <v>5397</v>
      </c>
      <c r="E7" s="15"/>
      <c r="F7" s="12">
        <v>657</v>
      </c>
      <c r="G7" s="13"/>
      <c r="H7" s="12">
        <f>SUM(H8:H9)</f>
        <v>495</v>
      </c>
      <c r="I7" s="14"/>
      <c r="J7" s="16">
        <f aca="true" t="shared" si="0" ref="J7:J17">H7/B7*100</f>
        <v>10.793720017444395</v>
      </c>
      <c r="K7" s="17"/>
      <c r="L7" s="16">
        <f aca="true" t="shared" si="1" ref="L7:L17">H7/F7*100</f>
        <v>75.34246575342466</v>
      </c>
      <c r="M7" s="18"/>
    </row>
    <row r="8" spans="1:13" ht="24.75" customHeight="1">
      <c r="A8" s="19" t="s">
        <v>10</v>
      </c>
      <c r="B8" s="12">
        <v>2207</v>
      </c>
      <c r="C8" s="13"/>
      <c r="D8" s="14">
        <v>423</v>
      </c>
      <c r="E8" s="15"/>
      <c r="F8" s="12">
        <v>115</v>
      </c>
      <c r="G8" s="13"/>
      <c r="H8" s="20">
        <v>46</v>
      </c>
      <c r="I8" s="14"/>
      <c r="J8" s="16">
        <f t="shared" si="0"/>
        <v>2.0842772995015855</v>
      </c>
      <c r="K8" s="17"/>
      <c r="L8" s="16">
        <f t="shared" si="1"/>
        <v>40</v>
      </c>
      <c r="M8" s="18"/>
    </row>
    <row r="9" spans="1:13" ht="24.75" customHeight="1">
      <c r="A9" s="19" t="s">
        <v>11</v>
      </c>
      <c r="B9" s="12">
        <v>2379</v>
      </c>
      <c r="C9" s="13"/>
      <c r="D9" s="14">
        <v>47</v>
      </c>
      <c r="E9" s="15"/>
      <c r="F9" s="12">
        <v>542</v>
      </c>
      <c r="G9" s="13"/>
      <c r="H9" s="20">
        <v>449</v>
      </c>
      <c r="I9" s="14"/>
      <c r="J9" s="16">
        <f t="shared" si="0"/>
        <v>18.87347625052543</v>
      </c>
      <c r="K9" s="17"/>
      <c r="L9" s="16">
        <f t="shared" si="1"/>
        <v>82.84132841328413</v>
      </c>
      <c r="M9" s="18"/>
    </row>
    <row r="10" spans="1:13" ht="24.75" customHeight="1">
      <c r="A10" s="11" t="s">
        <v>16</v>
      </c>
      <c r="B10" s="12">
        <v>71</v>
      </c>
      <c r="C10" s="13"/>
      <c r="D10" s="14">
        <v>122</v>
      </c>
      <c r="E10" s="15"/>
      <c r="F10" s="12">
        <v>18</v>
      </c>
      <c r="G10" s="13"/>
      <c r="H10" s="20">
        <v>19</v>
      </c>
      <c r="I10" s="14"/>
      <c r="J10" s="16">
        <f t="shared" si="0"/>
        <v>26.76056338028169</v>
      </c>
      <c r="K10" s="17"/>
      <c r="L10" s="16">
        <f t="shared" si="1"/>
        <v>105.55555555555556</v>
      </c>
      <c r="M10" s="18"/>
    </row>
    <row r="11" spans="1:13" ht="24.75" customHeight="1">
      <c r="A11" s="11" t="s">
        <v>17</v>
      </c>
      <c r="B11" s="12">
        <v>862</v>
      </c>
      <c r="C11" s="13"/>
      <c r="D11" s="14">
        <v>1634</v>
      </c>
      <c r="E11" s="15"/>
      <c r="F11" s="12">
        <v>212</v>
      </c>
      <c r="G11" s="13"/>
      <c r="H11" s="20">
        <v>200</v>
      </c>
      <c r="I11" s="14"/>
      <c r="J11" s="16">
        <f t="shared" si="0"/>
        <v>23.201856148491878</v>
      </c>
      <c r="K11" s="17"/>
      <c r="L11" s="16">
        <f t="shared" si="1"/>
        <v>94.33962264150944</v>
      </c>
      <c r="M11" s="18"/>
    </row>
    <row r="12" spans="1:13" ht="24.75" customHeight="1">
      <c r="A12" s="11" t="s">
        <v>18</v>
      </c>
      <c r="B12" s="12">
        <v>1218</v>
      </c>
      <c r="C12" s="21"/>
      <c r="D12" s="14">
        <v>2160</v>
      </c>
      <c r="E12" s="22"/>
      <c r="F12" s="12">
        <v>293</v>
      </c>
      <c r="G12" s="21"/>
      <c r="H12" s="20">
        <v>304</v>
      </c>
      <c r="I12" s="23"/>
      <c r="J12" s="16">
        <f t="shared" si="0"/>
        <v>24.958949096880133</v>
      </c>
      <c r="K12" s="24"/>
      <c r="L12" s="16">
        <f t="shared" si="1"/>
        <v>103.75426621160409</v>
      </c>
      <c r="M12" s="18"/>
    </row>
    <row r="13" spans="1:13" ht="24.75" customHeight="1">
      <c r="A13" s="11" t="s">
        <v>19</v>
      </c>
      <c r="B13" s="12">
        <v>930</v>
      </c>
      <c r="C13" s="21"/>
      <c r="D13" s="14">
        <v>1220</v>
      </c>
      <c r="E13" s="22"/>
      <c r="F13" s="12">
        <v>223</v>
      </c>
      <c r="G13" s="21"/>
      <c r="H13" s="20">
        <v>132</v>
      </c>
      <c r="I13" s="23"/>
      <c r="J13" s="16">
        <f t="shared" si="0"/>
        <v>14.193548387096774</v>
      </c>
      <c r="K13" s="24"/>
      <c r="L13" s="16">
        <f t="shared" si="1"/>
        <v>59.19282511210763</v>
      </c>
      <c r="M13" s="18"/>
    </row>
    <row r="14" spans="1:13" ht="24.75" customHeight="1">
      <c r="A14" s="11" t="s">
        <v>20</v>
      </c>
      <c r="B14" s="12">
        <v>22</v>
      </c>
      <c r="C14" s="21"/>
      <c r="D14" s="14">
        <v>22</v>
      </c>
      <c r="E14" s="22"/>
      <c r="F14" s="12">
        <v>5</v>
      </c>
      <c r="G14" s="21"/>
      <c r="H14" s="20">
        <v>6</v>
      </c>
      <c r="I14" s="23"/>
      <c r="J14" s="16">
        <f t="shared" si="0"/>
        <v>27.27272727272727</v>
      </c>
      <c r="K14" s="24"/>
      <c r="L14" s="16">
        <f t="shared" si="1"/>
        <v>120</v>
      </c>
      <c r="M14" s="18"/>
    </row>
    <row r="15" spans="1:13" ht="24.75" customHeight="1">
      <c r="A15" s="11" t="s">
        <v>21</v>
      </c>
      <c r="B15" s="12">
        <v>418</v>
      </c>
      <c r="C15" s="21"/>
      <c r="D15" s="14">
        <v>2447</v>
      </c>
      <c r="E15" s="22"/>
      <c r="F15" s="12">
        <v>91</v>
      </c>
      <c r="G15" s="21"/>
      <c r="H15" s="20">
        <v>88</v>
      </c>
      <c r="I15" s="23"/>
      <c r="J15" s="16">
        <f t="shared" si="0"/>
        <v>21.052631578947366</v>
      </c>
      <c r="K15" s="24"/>
      <c r="L15" s="16">
        <f t="shared" si="1"/>
        <v>96.7032967032967</v>
      </c>
      <c r="M15" s="18"/>
    </row>
    <row r="16" spans="1:13" ht="24.75" customHeight="1">
      <c r="A16" s="11" t="s">
        <v>22</v>
      </c>
      <c r="B16" s="12">
        <v>1191</v>
      </c>
      <c r="C16" s="25"/>
      <c r="D16" s="26"/>
      <c r="E16" s="27"/>
      <c r="F16" s="12">
        <v>383</v>
      </c>
      <c r="G16" s="25"/>
      <c r="H16" s="28">
        <v>374</v>
      </c>
      <c r="I16" s="29"/>
      <c r="J16" s="30">
        <f t="shared" si="0"/>
        <v>31.40218303946264</v>
      </c>
      <c r="K16" s="31"/>
      <c r="L16" s="16">
        <f t="shared" si="1"/>
        <v>97.65013054830287</v>
      </c>
      <c r="M16" s="18"/>
    </row>
    <row r="17" spans="1:13" ht="24.75" customHeight="1">
      <c r="A17" s="32" t="s">
        <v>12</v>
      </c>
      <c r="B17" s="33">
        <f>B7+SUM(B10:B16)</f>
        <v>9298</v>
      </c>
      <c r="C17" s="34"/>
      <c r="D17" s="35">
        <f>D7+SUM(D10:D15)</f>
        <v>13002</v>
      </c>
      <c r="E17" s="36"/>
      <c r="F17" s="33">
        <v>1882</v>
      </c>
      <c r="G17" s="34"/>
      <c r="H17" s="33">
        <f>H7+SUM(H10:H16)</f>
        <v>1618</v>
      </c>
      <c r="I17" s="37"/>
      <c r="J17" s="38">
        <f t="shared" si="0"/>
        <v>17.401591740159176</v>
      </c>
      <c r="K17" s="39"/>
      <c r="L17" s="38">
        <f t="shared" si="1"/>
        <v>85.97236981934113</v>
      </c>
      <c r="M17" s="40"/>
    </row>
    <row r="18" spans="1:11" ht="21.75" customHeight="1">
      <c r="A18" s="41"/>
      <c r="B18" s="42"/>
      <c r="C18" s="42"/>
      <c r="D18" s="42"/>
      <c r="E18" s="42"/>
      <c r="F18" s="42"/>
      <c r="G18" s="42"/>
      <c r="H18" s="43"/>
      <c r="I18" s="43"/>
      <c r="J18" s="44"/>
      <c r="K18" s="45"/>
    </row>
  </sheetData>
  <mergeCells count="10">
    <mergeCell ref="L5:M5"/>
    <mergeCell ref="H4:M4"/>
    <mergeCell ref="A3:K3"/>
    <mergeCell ref="A2:K2"/>
    <mergeCell ref="A4:A5"/>
    <mergeCell ref="B4:C5"/>
    <mergeCell ref="D4:E5"/>
    <mergeCell ref="H5:I5"/>
    <mergeCell ref="J5:K5"/>
    <mergeCell ref="F4:G5"/>
  </mergeCells>
  <printOptions horizontalCentered="1"/>
  <pageMargins left="0.7480314960629921" right="0.7480314960629921" top="1.05" bottom="0.984251968503937" header="0.5118110236220472" footer="0.5118110236220472"/>
  <pageSetup horizontalDpi="600" verticalDpi="600" orientation="landscape" paperSize="9" r:id="rId1"/>
  <headerFooter alignWithMargins="0">
    <oddFooter>&amp;C&amp;"Times New Roman,標準"&amp;P+10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</dc:title>
  <dc:subject>2</dc:subject>
  <dc:creator>行政院主計處</dc:creator>
  <cp:keywords/>
  <dc:description> </dc:description>
  <cp:lastModifiedBy>Administrator</cp:lastModifiedBy>
  <dcterms:created xsi:type="dcterms:W3CDTF">2003-05-20T08:33:28Z</dcterms:created>
  <dcterms:modified xsi:type="dcterms:W3CDTF">2008-11-13T10:08:50Z</dcterms:modified>
  <cp:category>I14</cp:category>
  <cp:version/>
  <cp:contentType/>
  <cp:contentStatus/>
</cp:coreProperties>
</file>