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4特預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<sst xmlns="http://schemas.openxmlformats.org/spreadsheetml/2006/main" count="33" uniqueCount="27">
  <si>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合          計</t>
  </si>
  <si>
    <t>　　單位：億元</t>
  </si>
  <si>
    <t>合計</t>
  </si>
  <si>
    <t>經常門</t>
  </si>
  <si>
    <t>資本門</t>
  </si>
  <si>
    <t>合  計</t>
  </si>
  <si>
    <t>可 支 用 預 算 數</t>
  </si>
  <si>
    <t>特別預算名稱</t>
  </si>
  <si>
    <t>1.重大交通建設二期</t>
  </si>
  <si>
    <t>2.重大交通建設三期</t>
  </si>
  <si>
    <t>3.北二高二期</t>
  </si>
  <si>
    <t>4.戰士授田憑據</t>
  </si>
  <si>
    <t>5.口蹄疫危機處理</t>
  </si>
  <si>
    <t>合 計</t>
  </si>
  <si>
    <r>
      <t>占可支</t>
    </r>
    <r>
      <rPr>
        <sz val="12"/>
        <rFont val="標楷體"/>
        <family val="4"/>
      </rPr>
      <t>用預算數％</t>
    </r>
  </si>
  <si>
    <r>
      <t>占累計分配數</t>
    </r>
    <r>
      <rPr>
        <sz val="12"/>
        <rFont val="標楷體"/>
        <family val="4"/>
      </rPr>
      <t>％</t>
    </r>
  </si>
  <si>
    <t>表四</t>
  </si>
  <si>
    <t>6.立法院新院址興建工程</t>
  </si>
  <si>
    <r>
      <t>7.</t>
    </r>
    <r>
      <rPr>
        <sz val="11"/>
        <rFont val="標楷體"/>
        <family val="4"/>
      </rPr>
      <t>公設地償債計畫一期</t>
    </r>
  </si>
  <si>
    <r>
      <t>8.</t>
    </r>
    <r>
      <rPr>
        <sz val="11"/>
        <rFont val="標楷體"/>
        <family val="4"/>
      </rPr>
      <t>公設地償債計畫二期</t>
    </r>
  </si>
  <si>
    <r>
      <t>9.</t>
    </r>
    <r>
      <rPr>
        <sz val="11"/>
        <rFont val="標楷體"/>
        <family val="4"/>
      </rPr>
      <t>臺北都會區捷運三期</t>
    </r>
  </si>
  <si>
    <t>1.國軍老舊眷村改建</t>
  </si>
  <si>
    <r>
      <t>註:</t>
    </r>
    <r>
      <rPr>
        <sz val="12"/>
        <rFont val="新細明體"/>
        <family val="1"/>
      </rPr>
      <t>1.</t>
    </r>
    <r>
      <rPr>
        <sz val="12"/>
        <rFont val="新細明體"/>
        <family val="1"/>
      </rPr>
      <t>可支用預算數係指截至本年度止之累計預算數。</t>
    </r>
  </si>
  <si>
    <r>
      <t xml:space="preserve">      2.</t>
    </r>
    <r>
      <rPr>
        <sz val="12"/>
        <rFont val="新細明體"/>
        <family val="1"/>
      </rPr>
      <t>國軍老舊眷村改建特別預算執行期間為</t>
    </r>
    <r>
      <rPr>
        <sz val="12"/>
        <rFont val="Times New Roman"/>
        <family val="1"/>
      </rPr>
      <t>86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>94</t>
    </r>
    <r>
      <rPr>
        <sz val="12"/>
        <rFont val="新細明體"/>
        <family val="1"/>
      </rPr>
      <t>年度，表列分配數及執行數為</t>
    </r>
    <r>
      <rPr>
        <sz val="12"/>
        <rFont val="Times New Roman"/>
        <family val="1"/>
      </rPr>
      <t>86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月至</t>
    </r>
    <r>
      <rPr>
        <sz val="12"/>
        <rFont val="Times New Roman"/>
        <family val="1"/>
      </rP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月止之累計資料。</t>
    </r>
  </si>
  <si>
    <r>
      <t>九十一年度中央政府各特別預算截至</t>
    </r>
    <r>
      <rPr>
        <sz val="18"/>
        <rFont val="Times New Roman"/>
        <family val="1"/>
      </rPr>
      <t>91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6</t>
    </r>
    <r>
      <rPr>
        <sz val="18"/>
        <rFont val="標楷體"/>
        <family val="4"/>
      </rPr>
      <t>月底執行情形</t>
    </r>
  </si>
  <si>
    <r>
      <t>截至</t>
    </r>
    <r>
      <rPr>
        <sz val="14"/>
        <rFont val="Times New Roman"/>
        <family val="1"/>
      </rPr>
      <t>91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</rPr>
      <t>月底
累計分配數</t>
    </r>
  </si>
  <si>
    <r>
      <t>截至</t>
    </r>
    <r>
      <rPr>
        <sz val="14"/>
        <rFont val="Times New Roman"/>
        <family val="1"/>
      </rPr>
      <t>91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</rPr>
      <t>月底累計執行數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</si>
</sst>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0"/>
      <name val="Courier"/>
      <family val="3"/>
    </font>
    <font>
      <sz val="18"/>
      <name val="標楷體"/>
      <family val="4"/>
    </font>
    <font>
      <sz val="1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標楷體"/>
      <family val="4"/>
    </font>
    <font>
      <sz val="11"/>
      <name val="標楷體"/>
      <family val="4"/>
    </font>
    <font>
      <sz val="12"/>
      <name val="華康中黑體"/>
      <family val="3"/>
    </font>
    <font>
      <b/>
      <sz val="14"/>
      <color indexed="8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14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3" fontId="11" fillId="0" borderId="2" xfId="0" applyNumberFormat="1" applyFont="1" applyBorder="1" applyAlignment="1" applyProtection="1">
      <alignment horizontal="right" vertical="center"/>
      <protection/>
    </xf>
    <xf numFmtId="3" fontId="5" fillId="0" borderId="2" xfId="0" applyNumberFormat="1" applyFont="1" applyBorder="1" applyAlignment="1" applyProtection="1">
      <alignment horizontal="right" vertical="center"/>
      <protection/>
    </xf>
    <xf numFmtId="3" fontId="5" fillId="0" borderId="3" xfId="0" applyNumberFormat="1" applyFont="1" applyBorder="1" applyAlignment="1" applyProtection="1">
      <alignment horizontal="right" vertical="center"/>
      <protection/>
    </xf>
    <xf numFmtId="3" fontId="5" fillId="0" borderId="2" xfId="0" applyNumberFormat="1" applyFont="1" applyFill="1" applyBorder="1" applyAlignment="1" applyProtection="1">
      <alignment horizontal="right" vertical="center"/>
      <protection/>
    </xf>
    <xf numFmtId="3" fontId="5" fillId="0" borderId="3" xfId="0" applyNumberFormat="1" applyFont="1" applyFill="1" applyBorder="1" applyAlignment="1" applyProtection="1">
      <alignment horizontal="right" vertical="center"/>
      <protection/>
    </xf>
    <xf numFmtId="3" fontId="11" fillId="0" borderId="4" xfId="0" applyNumberFormat="1" applyFont="1" applyBorder="1" applyAlignment="1" applyProtection="1">
      <alignment horizontal="right" vertical="center"/>
      <protection/>
    </xf>
    <xf numFmtId="3" fontId="4" fillId="0" borderId="5" xfId="0" applyNumberFormat="1" applyFont="1" applyBorder="1" applyAlignment="1" applyProtection="1" quotePrefix="1">
      <alignment horizontal="left" vertical="center"/>
      <protection/>
    </xf>
    <xf numFmtId="176" fontId="4" fillId="0" borderId="5" xfId="0" applyNumberFormat="1" applyFont="1" applyFill="1" applyBorder="1" applyAlignment="1" applyProtection="1" quotePrefix="1">
      <alignment horizontal="left" vertical="center"/>
      <protection/>
    </xf>
    <xf numFmtId="49" fontId="4" fillId="0" borderId="5" xfId="0" applyNumberFormat="1" applyFont="1" applyBorder="1" applyAlignment="1" applyProtection="1" quotePrefix="1">
      <alignment horizontal="left" vertical="center"/>
      <protection/>
    </xf>
    <xf numFmtId="176" fontId="4" fillId="0" borderId="5" xfId="0" applyNumberFormat="1" applyFont="1" applyFill="1" applyBorder="1" applyAlignment="1" applyProtection="1" quotePrefix="1">
      <alignment horizontal="left" vertical="center" wrapText="1"/>
      <protection/>
    </xf>
    <xf numFmtId="3" fontId="14" fillId="0" borderId="6" xfId="0" applyNumberFormat="1" applyFont="1" applyFill="1" applyBorder="1" applyAlignment="1" applyProtection="1">
      <alignment horizontal="center" vertical="center"/>
      <protection/>
    </xf>
    <xf numFmtId="3" fontId="11" fillId="0" borderId="7" xfId="20" applyNumberFormat="1" applyFont="1" applyBorder="1" applyAlignment="1" applyProtection="1">
      <alignment horizontal="right" vertical="center"/>
      <protection/>
    </xf>
    <xf numFmtId="189" fontId="11" fillId="0" borderId="4" xfId="0" applyNumberFormat="1" applyFont="1" applyBorder="1" applyAlignment="1" applyProtection="1">
      <alignment horizontal="right" vertical="center"/>
      <protection/>
    </xf>
    <xf numFmtId="189" fontId="11" fillId="0" borderId="8" xfId="0" applyNumberFormat="1" applyFont="1" applyBorder="1" applyAlignment="1" applyProtection="1">
      <alignment horizontal="right" vertical="center"/>
      <protection/>
    </xf>
    <xf numFmtId="3" fontId="11" fillId="0" borderId="3" xfId="20" applyNumberFormat="1" applyFont="1" applyBorder="1" applyAlignment="1" applyProtection="1">
      <alignment horizontal="right" vertical="center"/>
      <protection/>
    </xf>
    <xf numFmtId="3" fontId="11" fillId="0" borderId="8" xfId="0" applyNumberFormat="1" applyFont="1" applyBorder="1" applyAlignment="1" applyProtection="1">
      <alignment horizontal="right" vertical="center"/>
      <protection/>
    </xf>
    <xf numFmtId="3" fontId="17" fillId="0" borderId="9" xfId="0" applyNumberFormat="1" applyFont="1" applyFill="1" applyBorder="1" applyAlignment="1" applyProtection="1">
      <alignment horizontal="right" vertical="center"/>
      <protection/>
    </xf>
    <xf numFmtId="43" fontId="18" fillId="0" borderId="0" xfId="21" applyFont="1" applyAlignment="1" quotePrefix="1">
      <alignment horizontal="left" vertical="center"/>
    </xf>
    <xf numFmtId="3" fontId="11" fillId="0" borderId="5" xfId="0" applyNumberFormat="1" applyFont="1" applyBorder="1" applyAlignment="1" applyProtection="1">
      <alignment horizontal="right" vertical="center"/>
      <protection/>
    </xf>
    <xf numFmtId="3" fontId="17" fillId="0" borderId="6" xfId="0" applyNumberFormat="1" applyFont="1" applyFill="1" applyBorder="1" applyAlignment="1" applyProtection="1">
      <alignment horizontal="right" vertical="center"/>
      <protection/>
    </xf>
    <xf numFmtId="3" fontId="17" fillId="0" borderId="10" xfId="0" applyNumberFormat="1" applyFont="1" applyFill="1" applyBorder="1" applyAlignment="1" applyProtection="1">
      <alignment horizontal="right" vertical="center"/>
      <protection/>
    </xf>
    <xf numFmtId="3" fontId="17" fillId="0" borderId="11" xfId="0" applyNumberFormat="1" applyFont="1" applyFill="1" applyBorder="1" applyAlignment="1" applyProtection="1">
      <alignment horizontal="right" vertical="center"/>
      <protection/>
    </xf>
    <xf numFmtId="176" fontId="19" fillId="0" borderId="0" xfId="15" applyFont="1">
      <alignment/>
      <protection/>
    </xf>
    <xf numFmtId="176" fontId="7" fillId="0" borderId="0" xfId="15" applyFont="1">
      <alignment/>
      <protection/>
    </xf>
    <xf numFmtId="176" fontId="3" fillId="0" borderId="0" xfId="15" applyFont="1">
      <alignment/>
      <protection/>
    </xf>
    <xf numFmtId="3" fontId="3" fillId="0" borderId="12" xfId="21" applyNumberFormat="1" applyFont="1" applyBorder="1" applyAlignment="1" applyProtection="1">
      <alignment horizontal="right" vertical="center"/>
      <protection/>
    </xf>
    <xf numFmtId="3" fontId="12" fillId="0" borderId="10" xfId="17" applyNumberFormat="1" applyFont="1" applyFill="1" applyBorder="1" applyAlignment="1" applyProtection="1">
      <alignment horizontal="right" vertical="center"/>
      <protection/>
    </xf>
    <xf numFmtId="3" fontId="12" fillId="0" borderId="11" xfId="17" applyNumberFormat="1" applyFont="1" applyFill="1" applyBorder="1" applyAlignment="1" applyProtection="1">
      <alignment horizontal="right" vertical="center"/>
      <protection/>
    </xf>
    <xf numFmtId="3" fontId="12" fillId="0" borderId="9" xfId="17" applyNumberFormat="1" applyFont="1" applyFill="1" applyBorder="1" applyAlignment="1" applyProtection="1">
      <alignment horizontal="right" vertical="center"/>
      <protection/>
    </xf>
    <xf numFmtId="3" fontId="10" fillId="0" borderId="13" xfId="17" applyNumberFormat="1" applyFont="1" applyBorder="1" applyAlignment="1" applyProtection="1">
      <alignment horizontal="right" vertical="center"/>
      <protection/>
    </xf>
    <xf numFmtId="3" fontId="10" fillId="0" borderId="14" xfId="17" applyNumberFormat="1" applyFont="1" applyBorder="1" applyAlignment="1" applyProtection="1">
      <alignment horizontal="right" vertical="center"/>
      <protection/>
    </xf>
    <xf numFmtId="3" fontId="3" fillId="0" borderId="13" xfId="17" applyNumberFormat="1" applyFont="1" applyBorder="1" applyAlignment="1" applyProtection="1">
      <alignment horizontal="right" vertical="center"/>
      <protection/>
    </xf>
    <xf numFmtId="3" fontId="3" fillId="0" borderId="14" xfId="17" applyNumberFormat="1" applyFont="1" applyBorder="1" applyAlignment="1" applyProtection="1">
      <alignment horizontal="right" vertical="center"/>
      <protection/>
    </xf>
    <xf numFmtId="49" fontId="20" fillId="0" borderId="15" xfId="0" applyNumberFormat="1" applyFont="1" applyBorder="1" applyAlignment="1" applyProtection="1">
      <alignment horizontal="left" vertical="center" indent="1"/>
      <protection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11" xfId="0" applyNumberFormat="1" applyFont="1" applyFill="1" applyBorder="1" applyAlignment="1" applyProtection="1">
      <alignment horizontal="right" vertical="center"/>
      <protection/>
    </xf>
    <xf numFmtId="3" fontId="13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6" fillId="0" borderId="19" xfId="16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3" fontId="0" fillId="0" borderId="17" xfId="2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4">
    <cellStyle name="Normal" xfId="0"/>
    <cellStyle name="一般_86年度11月執行總表bLL86-11" xfId="15"/>
    <cellStyle name="一般_88003" xfId="16"/>
    <cellStyle name="一般_歲出8912新版" xfId="17"/>
    <cellStyle name="Comma" xfId="18"/>
    <cellStyle name="Comma [0]" xfId="19"/>
    <cellStyle name="千分位_89釋股執行情形(每月)" xfId="20"/>
    <cellStyle name="千分位_Module1" xfId="21"/>
    <cellStyle name="Followed Hyperlink" xfId="22"/>
    <cellStyle name="Percent" xfId="23"/>
    <cellStyle name="Currency" xfId="24"/>
    <cellStyle name="Currency [0]" xfId="25"/>
    <cellStyle name="貨幣[0]_LU1_03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75" zoomScaleNormal="75" workbookViewId="0" topLeftCell="A1">
      <selection activeCell="A11" sqref="A11"/>
    </sheetView>
  </sheetViews>
  <sheetFormatPr defaultColWidth="9.00390625" defaultRowHeight="16.5"/>
  <cols>
    <col min="1" max="1" width="33.625" style="0" customWidth="1"/>
    <col min="2" max="7" width="8.75390625" style="0" customWidth="1"/>
    <col min="10" max="10" width="7.875" style="0" customWidth="1"/>
    <col min="11" max="11" width="10.50390625" style="0" customWidth="1"/>
    <col min="12" max="12" width="10.25390625" style="0" customWidth="1"/>
  </cols>
  <sheetData>
    <row r="1" ht="19.5">
      <c r="A1" s="3" t="s">
        <v>16</v>
      </c>
    </row>
    <row r="2" spans="1:12" ht="25.5">
      <c r="A2" s="41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7.25" customHeight="1">
      <c r="A3" s="43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9.5" customHeight="1">
      <c r="A4" s="43"/>
      <c r="B4" s="42"/>
      <c r="C4" s="42"/>
      <c r="D4" s="42"/>
      <c r="E4" s="42"/>
      <c r="F4" s="42"/>
      <c r="G4" s="42"/>
      <c r="H4" s="42"/>
      <c r="I4" s="42"/>
      <c r="J4" s="42"/>
      <c r="K4" s="3"/>
      <c r="L4" s="2" t="s">
        <v>1</v>
      </c>
    </row>
    <row r="5" spans="1:12" ht="30" customHeight="1">
      <c r="A5" s="44" t="s">
        <v>7</v>
      </c>
      <c r="B5" s="44" t="s">
        <v>6</v>
      </c>
      <c r="C5" s="44"/>
      <c r="D5" s="44"/>
      <c r="E5" s="46" t="s">
        <v>25</v>
      </c>
      <c r="F5" s="47"/>
      <c r="G5" s="48"/>
      <c r="H5" s="46" t="s">
        <v>26</v>
      </c>
      <c r="I5" s="47"/>
      <c r="J5" s="47"/>
      <c r="K5" s="47"/>
      <c r="L5" s="48"/>
    </row>
    <row r="6" spans="1:12" ht="24.75" customHeight="1">
      <c r="A6" s="45"/>
      <c r="B6" s="45"/>
      <c r="C6" s="45"/>
      <c r="D6" s="45"/>
      <c r="E6" s="56"/>
      <c r="F6" s="57"/>
      <c r="G6" s="58"/>
      <c r="H6" s="51" t="s">
        <v>3</v>
      </c>
      <c r="I6" s="51" t="s">
        <v>4</v>
      </c>
      <c r="J6" s="51" t="s">
        <v>13</v>
      </c>
      <c r="K6" s="49" t="s">
        <v>14</v>
      </c>
      <c r="L6" s="49" t="s">
        <v>15</v>
      </c>
    </row>
    <row r="7" spans="1:12" ht="39" customHeight="1">
      <c r="A7" s="45"/>
      <c r="B7" s="1" t="s">
        <v>3</v>
      </c>
      <c r="C7" s="1" t="s">
        <v>4</v>
      </c>
      <c r="D7" s="1" t="s">
        <v>2</v>
      </c>
      <c r="E7" s="1" t="s">
        <v>3</v>
      </c>
      <c r="F7" s="1" t="s">
        <v>4</v>
      </c>
      <c r="G7" s="1" t="s">
        <v>2</v>
      </c>
      <c r="H7" s="52"/>
      <c r="I7" s="52" t="s">
        <v>4</v>
      </c>
      <c r="J7" s="52" t="s">
        <v>5</v>
      </c>
      <c r="K7" s="50"/>
      <c r="L7" s="50"/>
    </row>
    <row r="8" spans="1:12" ht="21.75" customHeight="1" hidden="1">
      <c r="A8" s="10" t="s">
        <v>8</v>
      </c>
      <c r="B8" s="9"/>
      <c r="C8" s="4">
        <v>44</v>
      </c>
      <c r="D8" s="15">
        <f aca="true" t="shared" si="0" ref="D8:D13">IF(B8+C8=0,"  ",B8+C8)</f>
        <v>44</v>
      </c>
      <c r="E8" s="17"/>
      <c r="F8" s="4">
        <v>44</v>
      </c>
      <c r="G8" s="18">
        <f aca="true" t="shared" si="1" ref="G8:G13">IF(E8+F8=0,"  ",E8+F8)</f>
        <v>44</v>
      </c>
      <c r="H8" s="16"/>
      <c r="I8" s="4">
        <v>43</v>
      </c>
      <c r="J8" s="5">
        <v>43</v>
      </c>
      <c r="K8" s="5">
        <v>97.72727272727273</v>
      </c>
      <c r="L8" s="6">
        <v>97.72727272727273</v>
      </c>
    </row>
    <row r="9" spans="1:12" ht="21.75" customHeight="1" hidden="1">
      <c r="A9" s="10" t="s">
        <v>9</v>
      </c>
      <c r="B9" s="9"/>
      <c r="C9" s="4">
        <v>385</v>
      </c>
      <c r="D9" s="15">
        <f t="shared" si="0"/>
        <v>385</v>
      </c>
      <c r="E9" s="19"/>
      <c r="F9" s="4">
        <v>183</v>
      </c>
      <c r="G9" s="18">
        <f t="shared" si="1"/>
        <v>183</v>
      </c>
      <c r="H9" s="9"/>
      <c r="I9" s="4">
        <v>125</v>
      </c>
      <c r="J9" s="7">
        <v>125</v>
      </c>
      <c r="K9" s="7">
        <v>32.467532467532465</v>
      </c>
      <c r="L9" s="8">
        <v>68.30601092896174</v>
      </c>
    </row>
    <row r="10" spans="1:12" ht="21.75" customHeight="1" hidden="1">
      <c r="A10" s="11" t="s">
        <v>10</v>
      </c>
      <c r="B10" s="9"/>
      <c r="C10" s="4">
        <v>107</v>
      </c>
      <c r="D10" s="15">
        <f t="shared" si="0"/>
        <v>107</v>
      </c>
      <c r="E10" s="19"/>
      <c r="F10" s="4">
        <v>21</v>
      </c>
      <c r="G10" s="18">
        <f t="shared" si="1"/>
        <v>21</v>
      </c>
      <c r="H10" s="9"/>
      <c r="I10" s="4">
        <v>4</v>
      </c>
      <c r="J10" s="7">
        <v>4</v>
      </c>
      <c r="K10" s="7">
        <v>3.7383177570093453</v>
      </c>
      <c r="L10" s="8">
        <v>19.047619047619047</v>
      </c>
    </row>
    <row r="11" spans="1:12" ht="21.75" customHeight="1" hidden="1">
      <c r="A11" s="12" t="s">
        <v>11</v>
      </c>
      <c r="B11" s="9">
        <v>5</v>
      </c>
      <c r="C11" s="4"/>
      <c r="D11" s="15">
        <f t="shared" si="0"/>
        <v>5</v>
      </c>
      <c r="E11" s="19"/>
      <c r="F11" s="4"/>
      <c r="G11" s="18" t="str">
        <f t="shared" si="1"/>
        <v>  </v>
      </c>
      <c r="H11" s="9"/>
      <c r="I11" s="4"/>
      <c r="J11" s="7"/>
      <c r="K11" s="7"/>
      <c r="L11" s="8"/>
    </row>
    <row r="12" spans="1:12" ht="21.75" customHeight="1" hidden="1">
      <c r="A12" s="12" t="s">
        <v>12</v>
      </c>
      <c r="B12" s="9">
        <v>23</v>
      </c>
      <c r="C12" s="4"/>
      <c r="D12" s="15">
        <f t="shared" si="0"/>
        <v>23</v>
      </c>
      <c r="E12" s="19"/>
      <c r="F12" s="4"/>
      <c r="G12" s="18" t="str">
        <f t="shared" si="1"/>
        <v>  </v>
      </c>
      <c r="H12" s="9"/>
      <c r="I12" s="4"/>
      <c r="J12" s="7"/>
      <c r="K12" s="5"/>
      <c r="L12" s="8"/>
    </row>
    <row r="13" spans="1:12" ht="21.75" customHeight="1" hidden="1">
      <c r="A13" s="11" t="s">
        <v>17</v>
      </c>
      <c r="B13" s="9"/>
      <c r="C13" s="4">
        <v>241</v>
      </c>
      <c r="D13" s="15">
        <f t="shared" si="0"/>
        <v>241</v>
      </c>
      <c r="E13" s="19"/>
      <c r="F13" s="4"/>
      <c r="G13" s="18" t="str">
        <f t="shared" si="1"/>
        <v>  </v>
      </c>
      <c r="H13" s="16"/>
      <c r="I13" s="4"/>
      <c r="J13" s="7"/>
      <c r="K13" s="7"/>
      <c r="L13" s="8"/>
    </row>
    <row r="14" spans="1:12" ht="21.75" customHeight="1" hidden="1">
      <c r="A14" s="13" t="s">
        <v>18</v>
      </c>
      <c r="B14" s="9">
        <v>4</v>
      </c>
      <c r="C14" s="4"/>
      <c r="D14" s="15">
        <f>IF(B14+C14=0,"  ",B14+C14)</f>
        <v>4</v>
      </c>
      <c r="E14" s="19"/>
      <c r="F14" s="4"/>
      <c r="G14" s="18" t="str">
        <f>IF(E14+F14=0,"  ",E14+F14)</f>
        <v>  </v>
      </c>
      <c r="H14" s="9"/>
      <c r="I14" s="4"/>
      <c r="J14" s="7"/>
      <c r="K14" s="7"/>
      <c r="L14" s="8"/>
    </row>
    <row r="15" spans="1:12" ht="21.75" customHeight="1" hidden="1">
      <c r="A15" s="13" t="s">
        <v>19</v>
      </c>
      <c r="B15" s="9">
        <v>1</v>
      </c>
      <c r="C15" s="4"/>
      <c r="D15" s="15">
        <f>IF(B15+C15=0,"  ",B15+C15)</f>
        <v>1</v>
      </c>
      <c r="E15" s="19"/>
      <c r="F15" s="4"/>
      <c r="G15" s="18" t="str">
        <f>IF(E15+F15=0,"  ",E15+F15)</f>
        <v>  </v>
      </c>
      <c r="H15" s="9"/>
      <c r="I15" s="4"/>
      <c r="J15" s="7"/>
      <c r="K15" s="7"/>
      <c r="L15" s="8"/>
    </row>
    <row r="16" spans="1:12" ht="21.75" customHeight="1" hidden="1">
      <c r="A16" s="13" t="s">
        <v>20</v>
      </c>
      <c r="B16" s="9"/>
      <c r="C16" s="4">
        <v>151</v>
      </c>
      <c r="D16" s="15">
        <f>IF(B16+C16=0,"  ",B16+C16)</f>
        <v>151</v>
      </c>
      <c r="E16" s="19"/>
      <c r="F16" s="4"/>
      <c r="G16" s="18" t="str">
        <f>IF(E16+F16=0,"  ",E16+F16)</f>
        <v>  </v>
      </c>
      <c r="H16" s="9"/>
      <c r="I16" s="4"/>
      <c r="J16" s="7"/>
      <c r="K16" s="7"/>
      <c r="L16" s="8"/>
    </row>
    <row r="17" spans="1:12" ht="36" customHeight="1">
      <c r="A17" s="37" t="s">
        <v>21</v>
      </c>
      <c r="B17" s="35">
        <v>21</v>
      </c>
      <c r="C17" s="36">
        <v>4175</v>
      </c>
      <c r="D17" s="29">
        <v>4196</v>
      </c>
      <c r="E17" s="33">
        <v>19</v>
      </c>
      <c r="F17" s="34">
        <v>3739</v>
      </c>
      <c r="G17" s="29">
        <v>3758</v>
      </c>
      <c r="H17" s="9">
        <v>2</v>
      </c>
      <c r="I17" s="4">
        <v>373</v>
      </c>
      <c r="J17" s="8">
        <f>+I17+H17</f>
        <v>375</v>
      </c>
      <c r="K17" s="22">
        <f>+J17/D17*100</f>
        <v>8.937082936129649</v>
      </c>
      <c r="L17" s="22">
        <f>+J17/G17*100</f>
        <v>9.978712080894091</v>
      </c>
    </row>
    <row r="18" spans="1:12" ht="32.25" customHeight="1">
      <c r="A18" s="14" t="s">
        <v>0</v>
      </c>
      <c r="B18" s="38">
        <f>IF(SUM(B17:B17)=0," ",SUM(B17:B17))</f>
        <v>21</v>
      </c>
      <c r="C18" s="39">
        <f>IF(SUM(C17:C17)=0," ",SUM(C17:C17))</f>
        <v>4175</v>
      </c>
      <c r="D18" s="40">
        <f>IF(SUM(D17:D17)=0," ",SUM(D17:D17))</f>
        <v>4196</v>
      </c>
      <c r="E18" s="30">
        <f>IF(SUM(E17:E17)=0," ",SUM(E17:E17))</f>
        <v>19</v>
      </c>
      <c r="F18" s="31">
        <f>IF(SUM(F17:F17)=0," ",SUM(F17:F17))</f>
        <v>3739</v>
      </c>
      <c r="G18" s="32">
        <f>IF(E18+F18=0,"  ",E18+F18)</f>
        <v>3758</v>
      </c>
      <c r="H18" s="24">
        <f>IF(SUM(H17:H17)=0," ",SUM(H17:H17))</f>
        <v>2</v>
      </c>
      <c r="I18" s="25">
        <f>IF(SUM(I17:I17)=0," ",SUM(I17:I17))</f>
        <v>373</v>
      </c>
      <c r="J18" s="20">
        <f>IF(SUM(J17:J17)=0," ",SUM(J17:J17))</f>
        <v>375</v>
      </c>
      <c r="K18" s="23">
        <f>+J18/D18*100</f>
        <v>8.937082936129649</v>
      </c>
      <c r="L18" s="23">
        <f>+J18/G18*100</f>
        <v>9.978712080894091</v>
      </c>
    </row>
    <row r="19" spans="1:12" ht="23.25" customHeight="1">
      <c r="A19" s="53" t="s">
        <v>22</v>
      </c>
      <c r="B19" s="54"/>
      <c r="C19" s="54"/>
      <c r="D19" s="54"/>
      <c r="E19" s="55"/>
      <c r="F19" s="55"/>
      <c r="G19" s="55"/>
      <c r="H19" s="54"/>
      <c r="I19" s="54"/>
      <c r="J19" s="54"/>
      <c r="K19" s="54"/>
      <c r="L19" s="21"/>
    </row>
    <row r="20" spans="1:11" ht="20.25" customHeight="1">
      <c r="A20" s="59" t="s">
        <v>23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6" spans="1:6" ht="16.5">
      <c r="A26" s="26"/>
      <c r="B26" s="27"/>
      <c r="C26" s="27"/>
      <c r="D26" s="27"/>
      <c r="E26" s="27"/>
      <c r="F26" s="27"/>
    </row>
    <row r="27" spans="1:6" ht="16.5">
      <c r="A27" s="26"/>
      <c r="B27" s="28"/>
      <c r="C27" s="27"/>
      <c r="D27" s="27"/>
      <c r="E27" s="27"/>
      <c r="F27" s="27"/>
    </row>
    <row r="28" spans="1:6" ht="16.5">
      <c r="A28" s="26"/>
      <c r="B28" s="28"/>
      <c r="C28" s="28"/>
      <c r="D28" s="27"/>
      <c r="E28" s="27"/>
      <c r="F28" s="27"/>
    </row>
    <row r="29" spans="1:6" ht="16.5">
      <c r="A29" s="28"/>
      <c r="B29" s="28"/>
      <c r="C29" s="28"/>
      <c r="D29" s="27"/>
      <c r="E29" s="27"/>
      <c r="F29" s="27"/>
    </row>
    <row r="30" spans="1:6" ht="16.5">
      <c r="A30" s="28"/>
      <c r="B30" s="28"/>
      <c r="C30" s="28"/>
      <c r="D30" s="27"/>
      <c r="E30" s="27"/>
      <c r="F30" s="27"/>
    </row>
    <row r="31" spans="1:6" ht="16.5">
      <c r="A31" s="26"/>
      <c r="B31" s="28"/>
      <c r="C31" s="28"/>
      <c r="D31" s="27"/>
      <c r="E31" s="27"/>
      <c r="F31" s="27"/>
    </row>
    <row r="32" spans="1:6" ht="16.5">
      <c r="A32" s="28"/>
      <c r="B32" s="28"/>
      <c r="C32" s="28"/>
      <c r="D32" s="27"/>
      <c r="E32" s="27"/>
      <c r="F32" s="27"/>
    </row>
    <row r="33" spans="1:6" ht="16.5">
      <c r="A33" s="28"/>
      <c r="B33" s="28"/>
      <c r="C33" s="28"/>
      <c r="D33" s="27"/>
      <c r="E33" s="27"/>
      <c r="F33" s="27"/>
    </row>
    <row r="34" spans="1:6" ht="16.5">
      <c r="A34" s="28"/>
      <c r="B34" s="28"/>
      <c r="C34" s="28"/>
      <c r="D34" s="27"/>
      <c r="E34" s="27"/>
      <c r="F34" s="27"/>
    </row>
    <row r="35" spans="1:6" ht="16.5">
      <c r="A35" s="28"/>
      <c r="B35" s="28"/>
      <c r="C35" s="28"/>
      <c r="D35" s="27"/>
      <c r="E35" s="27"/>
      <c r="F35" s="27"/>
    </row>
    <row r="36" spans="1:6" ht="16.5">
      <c r="A36" s="28"/>
      <c r="B36" s="28"/>
      <c r="C36" s="26"/>
      <c r="D36" s="27"/>
      <c r="E36" s="27"/>
      <c r="F36" s="27"/>
    </row>
    <row r="37" spans="1:6" ht="16.5">
      <c r="A37" s="28"/>
      <c r="B37" s="28"/>
      <c r="C37" s="26"/>
      <c r="D37" s="27"/>
      <c r="E37" s="27"/>
      <c r="F37" s="27"/>
    </row>
    <row r="38" spans="1:6" ht="16.5">
      <c r="A38" s="27"/>
      <c r="B38" s="27"/>
      <c r="C38" s="27"/>
      <c r="D38" s="27"/>
      <c r="E38" s="27"/>
      <c r="F38" s="27"/>
    </row>
    <row r="39" spans="1:6" ht="16.5">
      <c r="A39" s="28"/>
      <c r="B39" s="28"/>
      <c r="C39" s="27"/>
      <c r="D39" s="27"/>
      <c r="E39" s="27"/>
      <c r="F39" s="27"/>
    </row>
    <row r="40" spans="1:6" ht="16.5">
      <c r="A40" s="26"/>
      <c r="B40" s="28"/>
      <c r="C40" s="26"/>
      <c r="D40" s="27"/>
      <c r="E40" s="27"/>
      <c r="F40" s="27"/>
    </row>
    <row r="41" spans="1:6" ht="16.5">
      <c r="A41" s="27"/>
      <c r="B41" s="27"/>
      <c r="C41" s="27"/>
      <c r="D41" s="27"/>
      <c r="E41" s="27"/>
      <c r="F41" s="27"/>
    </row>
  </sheetData>
  <mergeCells count="14">
    <mergeCell ref="A19:K19"/>
    <mergeCell ref="I6:I7"/>
    <mergeCell ref="E5:G6"/>
    <mergeCell ref="A20:K20"/>
    <mergeCell ref="A2:L2"/>
    <mergeCell ref="A4:J4"/>
    <mergeCell ref="A5:A7"/>
    <mergeCell ref="A3:L3"/>
    <mergeCell ref="B5:D6"/>
    <mergeCell ref="H5:L5"/>
    <mergeCell ref="L6:L7"/>
    <mergeCell ref="J6:J7"/>
    <mergeCell ref="K6:K7"/>
    <mergeCell ref="H6:H7"/>
  </mergeCells>
  <printOptions horizontalCentered="1"/>
  <pageMargins left="0.51" right="0.58" top="1.03" bottom="0.98" header="0.38" footer="0.34"/>
  <pageSetup horizontalDpi="600" verticalDpi="600" orientation="landscape" paperSize="9" r:id="rId1"/>
  <headerFooter alignWithMargins="0">
    <oddFooter>&amp;C&amp;"Times New Roman,標準"&amp;P+10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</dc:title>
  <dc:subject>4</dc:subject>
  <dc:creator>行政院主計處</dc:creator>
  <cp:keywords/>
  <dc:description> </dc:description>
  <cp:lastModifiedBy>Administrator</cp:lastModifiedBy>
  <cp:lastPrinted>2002-09-09T00:43:44Z</cp:lastPrinted>
  <dcterms:created xsi:type="dcterms:W3CDTF">2000-02-23T02:18:29Z</dcterms:created>
  <dcterms:modified xsi:type="dcterms:W3CDTF">2008-11-13T10:09:05Z</dcterms:modified>
  <cp:category>I14</cp:category>
  <cp:version/>
  <cp:contentType/>
  <cp:contentStatus/>
</cp:coreProperties>
</file>