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1歲入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<sst xmlns="http://schemas.openxmlformats.org/spreadsheetml/2006/main" count="27" uniqueCount="26">
  <si>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單位：億元</t>
  </si>
  <si>
    <t>全年度預算數</t>
  </si>
  <si>
    <t xml:space="preserve"> 科              目</t>
  </si>
  <si>
    <t>金     額</t>
  </si>
  <si>
    <t xml:space="preserve">表一  </t>
  </si>
  <si>
    <t>占累計分配數％</t>
  </si>
  <si>
    <t>占全年預算數％</t>
  </si>
  <si>
    <t>融資財源</t>
  </si>
  <si>
    <t>8.發行公債及賒借</t>
  </si>
  <si>
    <t>合      計</t>
  </si>
  <si>
    <t>9.移用以前年度歲計賸餘</t>
  </si>
  <si>
    <r>
      <t>2.</t>
    </r>
    <r>
      <rPr>
        <sz val="14"/>
        <rFont val="標楷體"/>
        <family val="4"/>
      </rPr>
      <t>獨占及專賣收入</t>
    </r>
  </si>
  <si>
    <r>
      <t>3.</t>
    </r>
    <r>
      <rPr>
        <sz val="14"/>
        <rFont val="標楷體"/>
        <family val="4"/>
      </rPr>
      <t>罰款及賠償收入</t>
    </r>
  </si>
  <si>
    <r>
      <t>4.</t>
    </r>
    <r>
      <rPr>
        <sz val="14"/>
        <rFont val="標楷體"/>
        <family val="4"/>
      </rPr>
      <t>規費收入</t>
    </r>
  </si>
  <si>
    <r>
      <t>5.</t>
    </r>
    <r>
      <rPr>
        <sz val="14"/>
        <rFont val="標楷體"/>
        <family val="4"/>
      </rPr>
      <t>財產收入</t>
    </r>
  </si>
  <si>
    <r>
      <t>6.</t>
    </r>
    <r>
      <rPr>
        <sz val="14"/>
        <rFont val="標楷體"/>
        <family val="4"/>
      </rPr>
      <t>營業盈餘及事業收入</t>
    </r>
  </si>
  <si>
    <r>
      <t>7.</t>
    </r>
    <r>
      <rPr>
        <sz val="14"/>
        <rFont val="標楷體"/>
        <family val="4"/>
      </rPr>
      <t>其他收入</t>
    </r>
  </si>
  <si>
    <r>
      <t xml:space="preserve"> </t>
    </r>
    <r>
      <rPr>
        <b/>
        <sz val="14"/>
        <rFont val="標楷體"/>
        <family val="4"/>
      </rPr>
      <t>歲    入</t>
    </r>
  </si>
  <si>
    <r>
      <t>1.</t>
    </r>
    <r>
      <rPr>
        <sz val="14"/>
        <rFont val="標楷體"/>
        <family val="4"/>
      </rPr>
      <t>稅課收入</t>
    </r>
  </si>
  <si>
    <t xml:space="preserve">        -</t>
  </si>
  <si>
    <r>
      <t xml:space="preserve">         2.</t>
    </r>
    <r>
      <rPr>
        <sz val="11"/>
        <rFont val="新細明體"/>
        <family val="1"/>
      </rPr>
      <t>本表累計實收數未計列已收得經列為追加預算之財源</t>
    </r>
    <r>
      <rPr>
        <sz val="11"/>
        <rFont val="Times New Roman"/>
        <family val="1"/>
      </rPr>
      <t>354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包括規費收入</t>
    </r>
    <r>
      <rPr>
        <sz val="11"/>
        <rFont val="Times New Roman"/>
        <family val="1"/>
      </rPr>
      <t>311</t>
    </r>
    <r>
      <rPr>
        <sz val="11"/>
        <rFont val="新細明體"/>
        <family val="1"/>
      </rPr>
      <t>億元、營業盈餘及事業收入</t>
    </r>
    <r>
      <rPr>
        <sz val="11"/>
        <rFont val="Times New Roman"/>
        <family val="1"/>
      </rPr>
      <t>24</t>
    </r>
    <r>
      <rPr>
        <sz val="11"/>
        <rFont val="新細明體"/>
        <family val="1"/>
      </rPr>
      <t xml:space="preserve">億元、其他收入
</t>
    </r>
    <r>
      <rPr>
        <sz val="11"/>
        <rFont val="Times New Roman"/>
        <family val="1"/>
      </rPr>
      <t xml:space="preserve">             19</t>
    </r>
    <r>
      <rPr>
        <sz val="11"/>
        <rFont val="新細明體"/>
        <family val="1"/>
      </rPr>
      <t>億元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。</t>
    </r>
  </si>
  <si>
    <r>
      <t xml:space="preserve">         3.</t>
    </r>
    <r>
      <rPr>
        <sz val="11"/>
        <rFont val="細明體"/>
        <family val="3"/>
      </rPr>
      <t>另融資財源發行公債及賒借預算數</t>
    </r>
    <r>
      <rPr>
        <sz val="11"/>
        <rFont val="Times New Roman"/>
        <family val="1"/>
      </rPr>
      <t>2,550</t>
    </r>
    <r>
      <rPr>
        <sz val="11"/>
        <rFont val="細明體"/>
        <family val="3"/>
      </rPr>
      <t>億元，截至</t>
    </r>
    <r>
      <rPr>
        <sz val="11"/>
        <rFont val="Times New Roman"/>
        <family val="1"/>
      </rPr>
      <t>9</t>
    </r>
    <r>
      <rPr>
        <sz val="11"/>
        <rFont val="細明體"/>
        <family val="3"/>
      </rPr>
      <t>月底止已舉借實收數</t>
    </r>
    <r>
      <rPr>
        <sz val="11"/>
        <rFont val="Times New Roman"/>
        <family val="1"/>
      </rPr>
      <t>2,295</t>
    </r>
    <r>
      <rPr>
        <sz val="11"/>
        <rFont val="細明體"/>
        <family val="3"/>
      </rPr>
      <t>億元，尚有</t>
    </r>
    <r>
      <rPr>
        <sz val="11"/>
        <rFont val="Times New Roman"/>
        <family val="1"/>
      </rPr>
      <t>255</t>
    </r>
    <r>
      <rPr>
        <sz val="11"/>
        <rFont val="細明體"/>
        <family val="3"/>
      </rPr>
      <t xml:space="preserve">億元舉借額度；移用以前年度歲
</t>
    </r>
    <r>
      <rPr>
        <sz val="11"/>
        <rFont val="Times New Roman"/>
        <family val="1"/>
      </rPr>
      <t xml:space="preserve">             </t>
    </r>
    <r>
      <rPr>
        <sz val="11"/>
        <rFont val="細明體"/>
        <family val="3"/>
      </rPr>
      <t>計賸餘預算數</t>
    </r>
    <r>
      <rPr>
        <sz val="11"/>
        <rFont val="Times New Roman"/>
        <family val="1"/>
      </rPr>
      <t>1,004</t>
    </r>
    <r>
      <rPr>
        <sz val="11"/>
        <rFont val="細明體"/>
        <family val="3"/>
      </rPr>
      <t>億元，尚未有移用數。</t>
    </r>
  </si>
  <si>
    <r>
      <t>九十一年度中央政府歲入預算截至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月底執行情形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</si>
  <si>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</si>
  <si>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</rPr>
      <t>月底累計實收數</t>
    </r>
  </si>
  <si>
    <r>
      <t>註：</t>
    </r>
    <r>
      <rPr>
        <sz val="11"/>
        <rFont val="Times New Roman"/>
        <family val="1"/>
      </rPr>
      <t>1.</t>
    </r>
    <r>
      <rPr>
        <sz val="11"/>
        <rFont val="細明體"/>
        <family val="3"/>
      </rPr>
      <t>表列獨占及專賣收入實收數，係台灣菸酒公司補繳上年度公賣利益。自本</t>
    </r>
    <r>
      <rPr>
        <sz val="11"/>
        <rFont val="Times New Roman"/>
        <family val="1"/>
      </rPr>
      <t>(91)</t>
    </r>
    <r>
      <rPr>
        <sz val="11"/>
        <rFont val="細明體"/>
        <family val="3"/>
      </rPr>
      <t xml:space="preserve">年度起，該公司該項收入按預算所編列，以稅
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　　　課收入之菸酒稅目辦理繳庫。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</si>
</sst>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9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6"/>
      <name val="華康楷書體W6"/>
      <family val="3"/>
    </font>
    <font>
      <sz val="12"/>
      <name val="Courier"/>
      <family val="3"/>
    </font>
    <font>
      <sz val="14"/>
      <name val="華康楷書體W5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7" fillId="0" borderId="1" xfId="17" applyNumberFormat="1" applyFont="1" applyFill="1" applyBorder="1" applyAlignment="1" applyProtection="1" quotePrefix="1">
      <alignment horizontal="left" vertical="center" indent="1"/>
      <protection/>
    </xf>
    <xf numFmtId="41" fontId="9" fillId="0" borderId="0" xfId="18" applyFont="1" applyAlignment="1">
      <alignment horizontal="right" vertical="center"/>
    </xf>
    <xf numFmtId="0" fontId="14" fillId="0" borderId="1" xfId="0" applyFont="1" applyBorder="1" applyAlignment="1" applyProtection="1">
      <alignment horizontal="left" vertical="center"/>
      <protection/>
    </xf>
    <xf numFmtId="3" fontId="14" fillId="0" borderId="2" xfId="17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3" fontId="8" fillId="0" borderId="1" xfId="17" applyNumberFormat="1" applyFont="1" applyFill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Continuous"/>
      <protection/>
    </xf>
    <xf numFmtId="3" fontId="6" fillId="0" borderId="5" xfId="24" applyNumberFormat="1" applyFont="1" applyFill="1" applyBorder="1" applyAlignment="1" applyProtection="1">
      <alignment horizontal="right" vertical="center"/>
      <protection/>
    </xf>
    <xf numFmtId="3" fontId="6" fillId="0" borderId="5" xfId="24" applyNumberFormat="1" applyFont="1" applyBorder="1" applyAlignment="1" applyProtection="1">
      <alignment horizontal="right" vertical="center"/>
      <protection/>
    </xf>
    <xf numFmtId="3" fontId="8" fillId="0" borderId="6" xfId="24" applyNumberFormat="1" applyFont="1" applyBorder="1" applyAlignment="1" applyProtection="1">
      <alignment horizontal="right" vertical="center"/>
      <protection/>
    </xf>
    <xf numFmtId="3" fontId="8" fillId="0" borderId="5" xfId="24" applyNumberFormat="1" applyFont="1" applyBorder="1" applyAlignment="1" applyProtection="1">
      <alignment horizontal="centerContinuous" vertical="center"/>
      <protection/>
    </xf>
    <xf numFmtId="177" fontId="8" fillId="0" borderId="5" xfId="24" applyNumberFormat="1" applyFont="1" applyBorder="1" applyAlignment="1" applyProtection="1">
      <alignment horizontal="centerContinuous" vertical="center"/>
      <protection/>
    </xf>
    <xf numFmtId="3" fontId="2" fillId="0" borderId="7" xfId="24" applyNumberFormat="1" applyFont="1" applyFill="1" applyBorder="1" applyAlignment="1" applyProtection="1">
      <alignment horizontal="right" vertical="center"/>
      <protection/>
    </xf>
    <xf numFmtId="42" fontId="2" fillId="0" borderId="8" xfId="24" applyFont="1" applyBorder="1" applyAlignment="1" applyProtection="1">
      <alignment horizontal="right" vertical="center"/>
      <protection/>
    </xf>
    <xf numFmtId="3" fontId="2" fillId="0" borderId="7" xfId="24" applyNumberFormat="1" applyFont="1" applyBorder="1" applyAlignment="1" applyProtection="1">
      <alignment horizontal="right" vertical="center"/>
      <protection/>
    </xf>
    <xf numFmtId="3" fontId="6" fillId="0" borderId="8" xfId="24" applyNumberFormat="1" applyFont="1" applyFill="1" applyBorder="1" applyAlignment="1" applyProtection="1">
      <alignment horizontal="right" vertical="center"/>
      <protection/>
    </xf>
    <xf numFmtId="3" fontId="2" fillId="0" borderId="9" xfId="24" applyNumberFormat="1" applyFont="1" applyFill="1" applyBorder="1" applyAlignment="1" applyProtection="1">
      <alignment horizontal="right" vertical="center"/>
      <protection/>
    </xf>
    <xf numFmtId="42" fontId="2" fillId="0" borderId="10" xfId="24" applyFont="1" applyBorder="1" applyAlignment="1" applyProtection="1">
      <alignment horizontal="right" vertical="center"/>
      <protection/>
    </xf>
    <xf numFmtId="3" fontId="2" fillId="0" borderId="9" xfId="24" applyNumberFormat="1" applyFont="1" applyBorder="1" applyAlignment="1" applyProtection="1">
      <alignment horizontal="right" vertical="center"/>
      <protection/>
    </xf>
    <xf numFmtId="3" fontId="8" fillId="0" borderId="6" xfId="24" applyNumberFormat="1" applyFont="1" applyFill="1" applyBorder="1" applyAlignment="1" applyProtection="1">
      <alignment horizontal="right" vertical="center"/>
      <protection/>
    </xf>
    <xf numFmtId="42" fontId="8" fillId="0" borderId="5" xfId="24" applyFont="1" applyFill="1" applyBorder="1" applyAlignment="1" applyProtection="1">
      <alignment horizontal="right" vertical="center"/>
      <protection/>
    </xf>
    <xf numFmtId="3" fontId="8" fillId="0" borderId="11" xfId="24" applyNumberFormat="1" applyFont="1" applyFill="1" applyBorder="1" applyAlignment="1" applyProtection="1">
      <alignment horizontal="right" vertical="center"/>
      <protection/>
    </xf>
    <xf numFmtId="3" fontId="8" fillId="0" borderId="11" xfId="24" applyNumberFormat="1" applyFont="1" applyBorder="1" applyAlignment="1" applyProtection="1">
      <alignment horizontal="right" vertical="center"/>
      <protection/>
    </xf>
    <xf numFmtId="41" fontId="8" fillId="0" borderId="6" xfId="24" applyNumberFormat="1" applyFont="1" applyBorder="1" applyAlignment="1" applyProtection="1">
      <alignment horizontal="right" vertical="center"/>
      <protection/>
    </xf>
    <xf numFmtId="42" fontId="8" fillId="0" borderId="5" xfId="24" applyFont="1" applyBorder="1" applyAlignment="1" applyProtection="1">
      <alignment horizontal="right" vertical="center"/>
      <protection/>
    </xf>
    <xf numFmtId="41" fontId="8" fillId="0" borderId="11" xfId="24" applyNumberFormat="1" applyFont="1" applyBorder="1" applyAlignment="1" applyProtection="1">
      <alignment horizontal="right" vertical="center"/>
      <protection/>
    </xf>
    <xf numFmtId="3" fontId="8" fillId="0" borderId="5" xfId="24" applyNumberFormat="1" applyFont="1" applyFill="1" applyBorder="1" applyAlignment="1" applyProtection="1">
      <alignment horizontal="centerContinuous" vertical="center"/>
      <protection/>
    </xf>
    <xf numFmtId="3" fontId="8" fillId="0" borderId="12" xfId="24" applyNumberFormat="1" applyFont="1" applyBorder="1" applyAlignment="1" applyProtection="1">
      <alignment horizontal="right" vertical="center"/>
      <protection/>
    </xf>
    <xf numFmtId="177" fontId="8" fillId="0" borderId="13" xfId="24" applyNumberFormat="1" applyFont="1" applyBorder="1" applyAlignment="1" applyProtection="1">
      <alignment horizontal="centerContinuous" vertical="center"/>
      <protection/>
    </xf>
    <xf numFmtId="42" fontId="8" fillId="0" borderId="13" xfId="24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195" fontId="13" fillId="0" borderId="0" xfId="25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95" fontId="18" fillId="0" borderId="17" xfId="25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0" borderId="0" xfId="18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 applyProtection="1" quotePrefix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千分位[0]_Road" xfId="17"/>
    <cellStyle name="千分位_8708_財政狀況" xfId="18"/>
    <cellStyle name="Followed Hyperlink" xfId="19"/>
    <cellStyle name="Percent" xfId="20"/>
    <cellStyle name="Currency" xfId="21"/>
    <cellStyle name="Currency [0]" xfId="22"/>
    <cellStyle name="貨幣[0]_LU1_03" xfId="23"/>
    <cellStyle name="貨幣[0]_Name" xfId="24"/>
    <cellStyle name="貨幣_8802資本支出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selection activeCell="F9" sqref="F9"/>
    </sheetView>
  </sheetViews>
  <sheetFormatPr defaultColWidth="9.00390625" defaultRowHeight="16.5"/>
  <cols>
    <col min="1" max="1" width="33.875" style="0" customWidth="1"/>
    <col min="2" max="2" width="15.75390625" style="0" customWidth="1"/>
    <col min="3" max="3" width="2.625" style="0" customWidth="1"/>
    <col min="4" max="4" width="17.125" style="0" customWidth="1"/>
    <col min="5" max="5" width="2.625" style="0" customWidth="1"/>
    <col min="6" max="6" width="12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spans="1:11" ht="18" customHeight="1">
      <c r="A1" s="2" t="s">
        <v>4</v>
      </c>
      <c r="B1" s="1"/>
      <c r="C1" s="1"/>
      <c r="D1" s="3"/>
      <c r="E1" s="1"/>
      <c r="F1" s="1"/>
      <c r="G1" s="1"/>
      <c r="H1" s="1"/>
      <c r="I1" s="1"/>
      <c r="J1" s="1"/>
      <c r="K1" s="1"/>
    </row>
    <row r="2" spans="1:11" ht="31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9.5">
      <c r="A3" s="49"/>
      <c r="B3" s="50"/>
      <c r="C3" s="50"/>
      <c r="D3" s="50"/>
      <c r="E3" s="50"/>
      <c r="F3" s="50"/>
      <c r="G3" s="50"/>
      <c r="H3" s="50"/>
      <c r="I3" s="50"/>
      <c r="J3" s="51"/>
      <c r="K3" s="51"/>
    </row>
    <row r="4" spans="1:11" ht="19.5" customHeight="1">
      <c r="A4" s="49"/>
      <c r="B4" s="50"/>
      <c r="C4" s="50"/>
      <c r="D4" s="50"/>
      <c r="E4" s="50"/>
      <c r="F4" s="50"/>
      <c r="G4" s="50"/>
      <c r="H4" s="50"/>
      <c r="I4" s="50"/>
      <c r="K4" s="5" t="s">
        <v>0</v>
      </c>
    </row>
    <row r="5" spans="1:11" ht="33" customHeight="1">
      <c r="A5" s="52" t="s">
        <v>2</v>
      </c>
      <c r="B5" s="52" t="s">
        <v>1</v>
      </c>
      <c r="C5" s="54"/>
      <c r="D5" s="55" t="s">
        <v>23</v>
      </c>
      <c r="E5" s="54"/>
      <c r="F5" s="35" t="s">
        <v>24</v>
      </c>
      <c r="G5" s="36"/>
      <c r="H5" s="36"/>
      <c r="I5" s="36"/>
      <c r="J5" s="36"/>
      <c r="K5" s="36"/>
    </row>
    <row r="6" spans="1:11" ht="35.25" customHeight="1">
      <c r="A6" s="53"/>
      <c r="B6" s="53"/>
      <c r="C6" s="53"/>
      <c r="D6" s="53"/>
      <c r="E6" s="53"/>
      <c r="F6" s="35" t="s">
        <v>3</v>
      </c>
      <c r="G6" s="36"/>
      <c r="H6" s="37" t="s">
        <v>6</v>
      </c>
      <c r="I6" s="38"/>
      <c r="J6" s="39" t="s">
        <v>5</v>
      </c>
      <c r="K6" s="40"/>
    </row>
    <row r="7" spans="1:11" ht="24" customHeight="1">
      <c r="A7" s="10" t="s">
        <v>17</v>
      </c>
      <c r="B7" s="21"/>
      <c r="C7" s="22"/>
      <c r="D7" s="21"/>
      <c r="E7" s="22"/>
      <c r="F7" s="21"/>
      <c r="G7" s="22"/>
      <c r="H7" s="23"/>
      <c r="I7" s="22"/>
      <c r="J7" s="23"/>
      <c r="K7" s="11"/>
    </row>
    <row r="8" spans="1:11" ht="21.75" customHeight="1">
      <c r="A8" s="9" t="s">
        <v>18</v>
      </c>
      <c r="B8" s="24">
        <v>8784</v>
      </c>
      <c r="C8" s="25"/>
      <c r="D8" s="26">
        <v>7180</v>
      </c>
      <c r="E8" s="25"/>
      <c r="F8" s="27">
        <v>6778</v>
      </c>
      <c r="G8" s="25"/>
      <c r="H8" s="26">
        <v>77.16302367941712</v>
      </c>
      <c r="I8" s="25"/>
      <c r="J8" s="26">
        <v>94.40111420612813</v>
      </c>
      <c r="K8" s="12"/>
    </row>
    <row r="9" spans="1:11" ht="21.75" customHeight="1">
      <c r="A9" s="9" t="s">
        <v>11</v>
      </c>
      <c r="B9" s="28">
        <v>0</v>
      </c>
      <c r="C9" s="29"/>
      <c r="D9" s="30">
        <v>0</v>
      </c>
      <c r="E9" s="29"/>
      <c r="F9" s="30">
        <v>3</v>
      </c>
      <c r="G9" s="29"/>
      <c r="H9" s="27" t="s">
        <v>19</v>
      </c>
      <c r="I9" s="29"/>
      <c r="J9" s="27" t="s">
        <v>19</v>
      </c>
      <c r="K9" s="13"/>
    </row>
    <row r="10" spans="1:11" ht="21.75" customHeight="1">
      <c r="A10" s="9" t="s">
        <v>12</v>
      </c>
      <c r="B10" s="14">
        <v>180</v>
      </c>
      <c r="C10" s="29"/>
      <c r="D10" s="27">
        <v>144</v>
      </c>
      <c r="E10" s="29"/>
      <c r="F10" s="27">
        <v>173</v>
      </c>
      <c r="G10" s="29"/>
      <c r="H10" s="27">
        <v>96.11111111111111</v>
      </c>
      <c r="I10" s="29"/>
      <c r="J10" s="27">
        <v>120.13888888888889</v>
      </c>
      <c r="K10" s="13"/>
    </row>
    <row r="11" spans="1:11" ht="21.75" customHeight="1">
      <c r="A11" s="9" t="s">
        <v>13</v>
      </c>
      <c r="B11" s="14">
        <v>703</v>
      </c>
      <c r="C11" s="15"/>
      <c r="D11" s="27">
        <v>613</v>
      </c>
      <c r="E11" s="29"/>
      <c r="F11" s="27">
        <v>591</v>
      </c>
      <c r="G11" s="15"/>
      <c r="H11" s="27">
        <v>84.06827880512091</v>
      </c>
      <c r="I11" s="15"/>
      <c r="J11" s="27">
        <v>96.4110929853181</v>
      </c>
      <c r="K11" s="13"/>
    </row>
    <row r="12" spans="1:11" ht="21.75" customHeight="1">
      <c r="A12" s="9" t="s">
        <v>14</v>
      </c>
      <c r="B12" s="24">
        <v>807</v>
      </c>
      <c r="C12" s="31"/>
      <c r="D12" s="26">
        <v>240</v>
      </c>
      <c r="E12" s="25"/>
      <c r="F12" s="26">
        <v>198</v>
      </c>
      <c r="G12" s="31"/>
      <c r="H12" s="26">
        <v>24.53531598513011</v>
      </c>
      <c r="I12" s="31"/>
      <c r="J12" s="26">
        <v>82.5</v>
      </c>
      <c r="K12" s="12"/>
    </row>
    <row r="13" spans="1:11" ht="21.75" customHeight="1">
      <c r="A13" s="9" t="s">
        <v>15</v>
      </c>
      <c r="B13" s="24">
        <v>1947</v>
      </c>
      <c r="C13" s="31"/>
      <c r="D13" s="26">
        <v>1026</v>
      </c>
      <c r="E13" s="25"/>
      <c r="F13" s="27">
        <v>996</v>
      </c>
      <c r="G13" s="31"/>
      <c r="H13" s="26">
        <v>51.15562403697997</v>
      </c>
      <c r="I13" s="31"/>
      <c r="J13" s="26">
        <v>97.07602339181285</v>
      </c>
      <c r="K13" s="12"/>
    </row>
    <row r="14" spans="1:11" ht="21.75" customHeight="1">
      <c r="A14" s="9" t="s">
        <v>16</v>
      </c>
      <c r="B14" s="14">
        <v>202</v>
      </c>
      <c r="C14" s="16"/>
      <c r="D14" s="27">
        <v>175</v>
      </c>
      <c r="E14" s="29"/>
      <c r="F14" s="27">
        <v>265</v>
      </c>
      <c r="G14" s="16"/>
      <c r="H14" s="27">
        <v>131.1881188118812</v>
      </c>
      <c r="I14" s="16"/>
      <c r="J14" s="27">
        <v>151.42857142857142</v>
      </c>
      <c r="K14" s="13"/>
    </row>
    <row r="15" spans="1:11" ht="24" customHeight="1" hidden="1">
      <c r="A15" s="6" t="s">
        <v>7</v>
      </c>
      <c r="B15" s="32">
        <v>202</v>
      </c>
      <c r="C15" s="33"/>
      <c r="D15" s="32">
        <v>94</v>
      </c>
      <c r="E15" s="34"/>
      <c r="F15" s="32">
        <v>95</v>
      </c>
      <c r="G15" s="33"/>
      <c r="H15" s="32">
        <v>47.02970297029702</v>
      </c>
      <c r="I15" s="33"/>
      <c r="J15" s="32">
        <v>101.06382978723406</v>
      </c>
      <c r="K15" s="13"/>
    </row>
    <row r="16" spans="1:11" ht="21.75" customHeight="1" hidden="1">
      <c r="A16" s="4" t="s">
        <v>8</v>
      </c>
      <c r="B16" s="14">
        <v>2600</v>
      </c>
      <c r="C16" s="15"/>
      <c r="D16" s="14">
        <v>2400</v>
      </c>
      <c r="E16" s="15"/>
      <c r="F16" s="14">
        <v>2389</v>
      </c>
      <c r="G16" s="15"/>
      <c r="H16" s="14">
        <v>91.88461538461539</v>
      </c>
      <c r="I16" s="16"/>
      <c r="J16" s="14">
        <v>99.54166666666666</v>
      </c>
      <c r="K16" s="13"/>
    </row>
    <row r="17" spans="1:11" ht="21.75" customHeight="1" hidden="1">
      <c r="A17" s="4" t="s">
        <v>10</v>
      </c>
      <c r="B17" s="14">
        <v>872</v>
      </c>
      <c r="C17" s="15"/>
      <c r="D17" s="14"/>
      <c r="E17" s="15"/>
      <c r="F17" s="14"/>
      <c r="G17" s="15"/>
      <c r="H17" s="14"/>
      <c r="I17" s="16"/>
      <c r="J17" s="14"/>
      <c r="K17" s="13"/>
    </row>
    <row r="18" spans="1:11" ht="30" customHeight="1">
      <c r="A18" s="7" t="s">
        <v>9</v>
      </c>
      <c r="B18" s="17">
        <f>SUM(B8:B14)</f>
        <v>12623</v>
      </c>
      <c r="C18" s="18"/>
      <c r="D18" s="17">
        <f>SUM(D8:D14)</f>
        <v>9378</v>
      </c>
      <c r="E18" s="18"/>
      <c r="F18" s="17">
        <f>SUM(F8:F14)</f>
        <v>9004</v>
      </c>
      <c r="G18" s="18"/>
      <c r="H18" s="19">
        <f>+F18/B18*100</f>
        <v>71.33011170086351</v>
      </c>
      <c r="I18" s="18"/>
      <c r="J18" s="19">
        <f>+F18/D18*100</f>
        <v>96.01194284495628</v>
      </c>
      <c r="K18" s="20"/>
    </row>
    <row r="19" spans="1:11" ht="33" customHeight="1">
      <c r="A19" s="43" t="s">
        <v>25</v>
      </c>
      <c r="B19" s="44"/>
      <c r="C19" s="44"/>
      <c r="D19" s="44"/>
      <c r="E19" s="44"/>
      <c r="F19" s="44"/>
      <c r="G19" s="44"/>
      <c r="H19" s="44"/>
      <c r="I19" s="44"/>
      <c r="J19" s="44"/>
      <c r="K19" s="45"/>
    </row>
    <row r="20" spans="1:11" ht="33" customHeight="1">
      <c r="A20" s="41" t="s">
        <v>20</v>
      </c>
      <c r="B20" s="46"/>
      <c r="C20" s="46"/>
      <c r="D20" s="46"/>
      <c r="E20" s="46"/>
      <c r="F20" s="46"/>
      <c r="G20" s="46"/>
      <c r="H20" s="46"/>
      <c r="I20" s="46"/>
      <c r="J20" s="46"/>
      <c r="K20" s="8"/>
    </row>
    <row r="21" spans="1:11" ht="33" customHeight="1">
      <c r="A21" s="41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8"/>
    </row>
  </sheetData>
  <mergeCells count="13">
    <mergeCell ref="A2:K2"/>
    <mergeCell ref="A3:K3"/>
    <mergeCell ref="A4:I4"/>
    <mergeCell ref="A5:A6"/>
    <mergeCell ref="B5:C6"/>
    <mergeCell ref="D5:E6"/>
    <mergeCell ref="F6:G6"/>
    <mergeCell ref="F5:K5"/>
    <mergeCell ref="H6:I6"/>
    <mergeCell ref="J6:K6"/>
    <mergeCell ref="A21:J21"/>
    <mergeCell ref="A19:K19"/>
    <mergeCell ref="A20:J20"/>
  </mergeCells>
  <printOptions horizontalCentered="1"/>
  <pageMargins left="0.58" right="0.52" top="0.72" bottom="0.75" header="0.51" footer="0.34"/>
  <pageSetup horizontalDpi="600" verticalDpi="600" orientation="landscape" paperSize="9" r:id="rId1"/>
  <headerFooter alignWithMargins="0">
    <oddFooter>&amp;C&amp;"Times New Roman,標準"3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2002-11-08T10:01:49Z</cp:lastPrinted>
  <dcterms:created xsi:type="dcterms:W3CDTF">2000-02-23T02:18:29Z</dcterms:created>
  <dcterms:modified xsi:type="dcterms:W3CDTF">2008-11-13T10:09:10Z</dcterms:modified>
  <cp:category>I14</cp:category>
  <cp:version/>
  <cp:contentType/>
  <cp:contentStatus/>
</cp:coreProperties>
</file>