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2稅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<sst xmlns="http://schemas.openxmlformats.org/spreadsheetml/2006/main" count="22" uniqueCount="22">
  <si>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單位：億元</t>
  </si>
  <si>
    <t xml:space="preserve">表二  </t>
  </si>
  <si>
    <t>截至89年9月底
累計分配數</t>
  </si>
  <si>
    <t>科        目</t>
  </si>
  <si>
    <t>金   額</t>
  </si>
  <si>
    <t>占預算數％</t>
  </si>
  <si>
    <r>
      <t xml:space="preserve"> </t>
    </r>
    <r>
      <rPr>
        <b/>
        <sz val="14"/>
        <rFont val="標楷體"/>
        <family val="4"/>
      </rPr>
      <t>稅課收入</t>
    </r>
  </si>
  <si>
    <r>
      <t>1.</t>
    </r>
    <r>
      <rPr>
        <sz val="14"/>
        <rFont val="標楷體"/>
        <family val="4"/>
      </rPr>
      <t>所得稅</t>
    </r>
  </si>
  <si>
    <t>營利事業所得稅</t>
  </si>
  <si>
    <t>綜合所得稅</t>
  </si>
  <si>
    <r>
      <t>2.</t>
    </r>
    <r>
      <rPr>
        <sz val="14"/>
        <rFont val="標楷體"/>
        <family val="4"/>
      </rPr>
      <t>遺產及贈與稅</t>
    </r>
  </si>
  <si>
    <r>
      <t>3.</t>
    </r>
    <r>
      <rPr>
        <sz val="14"/>
        <rFont val="標楷體"/>
        <family val="4"/>
      </rPr>
      <t>關稅</t>
    </r>
  </si>
  <si>
    <r>
      <t>4.</t>
    </r>
    <r>
      <rPr>
        <sz val="14"/>
        <rFont val="標楷體"/>
        <family val="4"/>
      </rPr>
      <t>貨物稅</t>
    </r>
  </si>
  <si>
    <r>
      <t>5.</t>
    </r>
    <r>
      <rPr>
        <sz val="14"/>
        <rFont val="標楷體"/>
        <family val="4"/>
      </rPr>
      <t>證券交易稅</t>
    </r>
  </si>
  <si>
    <r>
      <t>6.</t>
    </r>
    <r>
      <rPr>
        <sz val="14"/>
        <rFont val="標楷體"/>
        <family val="4"/>
      </rPr>
      <t>期貨交易稅</t>
    </r>
  </si>
  <si>
    <r>
      <t>7.</t>
    </r>
    <r>
      <rPr>
        <sz val="14"/>
        <rFont val="標楷體"/>
        <family val="4"/>
      </rPr>
      <t>菸酒稅</t>
    </r>
  </si>
  <si>
    <r>
      <t>8.</t>
    </r>
    <r>
      <rPr>
        <sz val="14"/>
        <rFont val="標楷體"/>
        <family val="4"/>
      </rPr>
      <t>營業稅</t>
    </r>
  </si>
  <si>
    <t>合      計</t>
  </si>
  <si>
    <r>
      <t>九十年度稅課收入預算截至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</si>
  <si>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t>截至90年12月底累計實收數</t>
  </si>
  <si>
    <t>本年度預算數</t>
  </si>
  <si>
    <t>註：菸酒稅目無執行數據，詳見表一之註。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</si>
</sst>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8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8" fillId="0" borderId="0" xfId="17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8" fillId="0" borderId="0" xfId="17" applyNumberFormat="1" applyFont="1" applyBorder="1" applyAlignment="1" applyProtection="1">
      <alignment horizontal="left" vertical="center"/>
      <protection/>
    </xf>
    <xf numFmtId="3" fontId="9" fillId="0" borderId="0" xfId="17" applyNumberFormat="1" applyFont="1" applyBorder="1" applyAlignment="1" applyProtection="1">
      <alignment horizontal="right" vertical="center"/>
      <protection/>
    </xf>
    <xf numFmtId="3" fontId="9" fillId="0" borderId="0" xfId="17" applyNumberFormat="1" applyFont="1" applyBorder="1" applyAlignment="1" quotePrefix="1">
      <alignment horizontal="left" vertical="top"/>
    </xf>
    <xf numFmtId="3" fontId="4" fillId="0" borderId="1" xfId="17" applyNumberFormat="1" applyFont="1" applyBorder="1" applyAlignment="1" applyProtection="1">
      <alignment horizontal="right" vertical="center"/>
      <protection/>
    </xf>
    <xf numFmtId="38" fontId="4" fillId="0" borderId="2" xfId="17" applyFont="1" applyBorder="1" applyAlignment="1" applyProtection="1">
      <alignment horizontal="right" vertical="center"/>
      <protection/>
    </xf>
    <xf numFmtId="3" fontId="4" fillId="0" borderId="3" xfId="17" applyNumberFormat="1" applyFont="1" applyBorder="1" applyAlignment="1" applyProtection="1">
      <alignment horizontal="right" vertical="center"/>
      <protection/>
    </xf>
    <xf numFmtId="38" fontId="4" fillId="0" borderId="3" xfId="17" applyFont="1" applyBorder="1" applyAlignment="1" applyProtection="1">
      <alignment horizontal="right" vertical="center"/>
      <protection/>
    </xf>
    <xf numFmtId="38" fontId="4" fillId="0" borderId="4" xfId="17" applyFont="1" applyBorder="1" applyAlignment="1" applyProtection="1">
      <alignment horizontal="right" vertical="center"/>
      <protection/>
    </xf>
    <xf numFmtId="177" fontId="4" fillId="0" borderId="5" xfId="18" applyFont="1" applyBorder="1" applyAlignment="1" applyProtection="1">
      <alignment horizontal="right" vertical="center"/>
      <protection/>
    </xf>
    <xf numFmtId="3" fontId="4" fillId="0" borderId="5" xfId="18" applyNumberFormat="1" applyFont="1" applyBorder="1" applyAlignment="1" applyProtection="1">
      <alignment horizontal="centerContinuous" vertical="center"/>
      <protection/>
    </xf>
    <xf numFmtId="3" fontId="12" fillId="0" borderId="6" xfId="18" applyNumberFormat="1" applyFont="1" applyBorder="1" applyAlignment="1" applyProtection="1">
      <alignment horizontal="centerContinuous" vertical="center"/>
      <protection/>
    </xf>
    <xf numFmtId="3" fontId="4" fillId="0" borderId="7" xfId="17" applyNumberFormat="1" applyFont="1" applyBorder="1" applyAlignment="1" applyProtection="1">
      <alignment horizontal="right" vertical="center"/>
      <protection/>
    </xf>
    <xf numFmtId="3" fontId="6" fillId="0" borderId="8" xfId="18" applyNumberFormat="1" applyFont="1" applyBorder="1" applyAlignment="1" applyProtection="1">
      <alignment horizontal="right" vertical="center"/>
      <protection/>
    </xf>
    <xf numFmtId="3" fontId="6" fillId="0" borderId="5" xfId="18" applyNumberFormat="1" applyFont="1" applyBorder="1" applyAlignment="1" applyProtection="1">
      <alignment horizontal="centerContinuous" vertical="center"/>
      <protection/>
    </xf>
    <xf numFmtId="3" fontId="6" fillId="0" borderId="9" xfId="18" applyNumberFormat="1" applyFont="1" applyBorder="1" applyAlignment="1" applyProtection="1">
      <alignment horizontal="right" vertical="center"/>
      <protection/>
    </xf>
    <xf numFmtId="177" fontId="6" fillId="0" borderId="5" xfId="18" applyFont="1" applyBorder="1" applyAlignment="1" applyProtection="1">
      <alignment horizontal="right" vertical="center"/>
      <protection/>
    </xf>
    <xf numFmtId="177" fontId="6" fillId="0" borderId="10" xfId="18" applyFont="1" applyBorder="1" applyAlignment="1" applyProtection="1">
      <alignment horizontal="right" vertical="center"/>
      <protection/>
    </xf>
    <xf numFmtId="177" fontId="6" fillId="0" borderId="11" xfId="18" applyFont="1" applyBorder="1" applyAlignment="1" applyProtection="1">
      <alignment horizontal="right" vertical="center"/>
      <protection/>
    </xf>
    <xf numFmtId="3" fontId="6" fillId="0" borderId="11" xfId="18" applyNumberFormat="1" applyFont="1" applyBorder="1" applyAlignment="1" applyProtection="1">
      <alignment horizontal="centerContinuous" vertical="center"/>
      <protection/>
    </xf>
    <xf numFmtId="3" fontId="6" fillId="0" borderId="10" xfId="18" applyNumberFormat="1" applyFont="1" applyBorder="1" applyAlignment="1" applyProtection="1">
      <alignment horizontal="centerContinuous" vertical="center"/>
      <protection/>
    </xf>
    <xf numFmtId="3" fontId="2" fillId="0" borderId="12" xfId="18" applyNumberFormat="1" applyFont="1" applyBorder="1" applyAlignment="1" applyProtection="1">
      <alignment horizontal="right" vertical="center"/>
      <protection/>
    </xf>
    <xf numFmtId="3" fontId="2" fillId="0" borderId="6" xfId="18" applyNumberFormat="1" applyFont="1" applyBorder="1" applyAlignment="1" applyProtection="1">
      <alignment horizontal="centerContinuous" vertical="center"/>
      <protection/>
    </xf>
    <xf numFmtId="3" fontId="2" fillId="0" borderId="13" xfId="18" applyNumberFormat="1" applyFont="1" applyBorder="1" applyAlignment="1" applyProtection="1">
      <alignment horizontal="right" vertical="center"/>
      <protection/>
    </xf>
    <xf numFmtId="3" fontId="2" fillId="0" borderId="14" xfId="18" applyNumberFormat="1" applyFont="1" applyBorder="1" applyAlignment="1" applyProtection="1">
      <alignment horizontal="centerContinuous" vertical="center"/>
      <protection/>
    </xf>
    <xf numFmtId="3" fontId="2" fillId="0" borderId="13" xfId="18" applyNumberFormat="1" applyFont="1" applyBorder="1" applyAlignment="1" applyProtection="1">
      <alignment horizontal="centerContinuous" vertical="center"/>
      <protection/>
    </xf>
    <xf numFmtId="3" fontId="2" fillId="0" borderId="15" xfId="18" applyNumberFormat="1" applyFont="1" applyBorder="1" applyAlignment="1" applyProtection="1">
      <alignment horizontal="right" vertical="center"/>
      <protection/>
    </xf>
    <xf numFmtId="3" fontId="6" fillId="0" borderId="9" xfId="23" applyNumberFormat="1" applyFont="1" applyBorder="1" applyAlignment="1" applyProtection="1">
      <alignment horizontal="right" vertical="center"/>
      <protection/>
    </xf>
    <xf numFmtId="3" fontId="6" fillId="0" borderId="16" xfId="18" applyNumberFormat="1" applyFont="1" applyBorder="1" applyAlignment="1" applyProtection="1">
      <alignment horizontal="right" vertical="center"/>
      <protection/>
    </xf>
    <xf numFmtId="3" fontId="6" fillId="0" borderId="17" xfId="18" applyNumberFormat="1" applyFont="1" applyBorder="1" applyAlignment="1" applyProtection="1">
      <alignment horizontal="centerContinuous" vertical="center"/>
      <protection/>
    </xf>
    <xf numFmtId="177" fontId="6" fillId="0" borderId="18" xfId="18" applyFont="1" applyBorder="1" applyAlignment="1" applyProtection="1">
      <alignment horizontal="right" vertical="center"/>
      <protection/>
    </xf>
    <xf numFmtId="3" fontId="6" fillId="0" borderId="19" xfId="18" applyNumberFormat="1" applyFont="1" applyBorder="1" applyAlignment="1" applyProtection="1">
      <alignment horizontal="centerContinuous" vertical="center"/>
      <protection/>
    </xf>
    <xf numFmtId="3" fontId="6" fillId="0" borderId="18" xfId="18" applyNumberFormat="1" applyFont="1" applyBorder="1" applyAlignment="1" applyProtection="1">
      <alignment horizontal="centerContinuous" vertical="center"/>
      <protection/>
    </xf>
    <xf numFmtId="3" fontId="6" fillId="0" borderId="20" xfId="18" applyNumberFormat="1" applyFont="1" applyBorder="1" applyAlignment="1" applyProtection="1">
      <alignment horizontal="right" vertical="center"/>
      <protection/>
    </xf>
    <xf numFmtId="3" fontId="4" fillId="0" borderId="17" xfId="18" applyNumberFormat="1" applyFont="1" applyBorder="1" applyAlignment="1" applyProtection="1">
      <alignment horizontal="centerContinuous" vertical="center"/>
      <protection/>
    </xf>
    <xf numFmtId="37" fontId="2" fillId="0" borderId="21" xfId="0" applyNumberFormat="1" applyFont="1" applyBorder="1" applyAlignment="1" applyProtection="1">
      <alignment horizontal="left" vertical="center"/>
      <protection/>
    </xf>
    <xf numFmtId="3" fontId="6" fillId="0" borderId="22" xfId="17" applyNumberFormat="1" applyFont="1" applyBorder="1" applyAlignment="1" applyProtection="1">
      <alignment horizontal="left" vertical="center" indent="1"/>
      <protection/>
    </xf>
    <xf numFmtId="3" fontId="5" fillId="0" borderId="22" xfId="17" applyNumberFormat="1" applyFont="1" applyBorder="1" applyAlignment="1" applyProtection="1">
      <alignment horizontal="left" vertical="center" indent="3"/>
      <protection/>
    </xf>
    <xf numFmtId="3" fontId="13" fillId="0" borderId="23" xfId="17" applyNumberFormat="1" applyFont="1" applyFill="1" applyBorder="1" applyAlignment="1" applyProtection="1">
      <alignment horizontal="center" vertical="center"/>
      <protection/>
    </xf>
    <xf numFmtId="3" fontId="0" fillId="0" borderId="0" xfId="17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 quotePrefix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千分位[0]_Road" xfId="17"/>
    <cellStyle name="千分位_8708_歲出8912新版" xfId="18"/>
    <cellStyle name="Followed Hyperlink" xfId="19"/>
    <cellStyle name="Percent" xfId="20"/>
    <cellStyle name="Currency" xfId="21"/>
    <cellStyle name="Currency [0]" xfId="22"/>
    <cellStyle name="貨幣[0]_LU1_03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A1">
      <selection activeCell="F23" sqref="F23"/>
    </sheetView>
  </sheetViews>
  <sheetFormatPr defaultColWidth="9.00390625" defaultRowHeight="16.5"/>
  <cols>
    <col min="1" max="1" width="31.125" style="0" customWidth="1"/>
    <col min="2" max="2" width="19.75390625" style="0" customWidth="1"/>
    <col min="3" max="3" width="2.75390625" style="0" customWidth="1"/>
    <col min="4" max="4" width="16.25390625" style="0" hidden="1" customWidth="1"/>
    <col min="5" max="5" width="2.75390625" style="0" hidden="1" customWidth="1"/>
    <col min="6" max="6" width="18.125" style="0" customWidth="1"/>
    <col min="7" max="7" width="2.75390625" style="0" customWidth="1"/>
    <col min="8" max="8" width="18.00390625" style="0" customWidth="1"/>
    <col min="9" max="9" width="2.75390625" style="0" customWidth="1"/>
  </cols>
  <sheetData>
    <row r="1" ht="19.5">
      <c r="A1" s="2" t="s">
        <v>1</v>
      </c>
    </row>
    <row r="2" spans="1:9" ht="31.5" customHeight="1">
      <c r="A2" s="43" t="s">
        <v>18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9" ht="27" customHeight="1">
      <c r="A4" s="45" t="s">
        <v>3</v>
      </c>
      <c r="B4" s="47" t="s">
        <v>20</v>
      </c>
      <c r="C4" s="48"/>
      <c r="D4" s="50" t="s">
        <v>2</v>
      </c>
      <c r="E4" s="46"/>
      <c r="F4" s="45" t="s">
        <v>19</v>
      </c>
      <c r="G4" s="46"/>
      <c r="H4" s="46"/>
      <c r="I4" s="46"/>
    </row>
    <row r="5" spans="1:9" ht="33" customHeight="1">
      <c r="A5" s="46"/>
      <c r="B5" s="49"/>
      <c r="C5" s="49"/>
      <c r="D5" s="46"/>
      <c r="E5" s="46"/>
      <c r="F5" s="45" t="s">
        <v>4</v>
      </c>
      <c r="G5" s="46"/>
      <c r="H5" s="51" t="s">
        <v>5</v>
      </c>
      <c r="I5" s="52"/>
    </row>
    <row r="6" spans="1:9" ht="24.75" customHeight="1">
      <c r="A6" s="37" t="s">
        <v>6</v>
      </c>
      <c r="B6" s="8"/>
      <c r="C6" s="10"/>
      <c r="D6" s="9"/>
      <c r="E6" s="7"/>
      <c r="F6" s="6"/>
      <c r="G6" s="9"/>
      <c r="H6" s="14"/>
      <c r="I6" s="10"/>
    </row>
    <row r="7" spans="1:9" ht="24.75" customHeight="1">
      <c r="A7" s="38" t="s">
        <v>7</v>
      </c>
      <c r="B7" s="29">
        <v>4193</v>
      </c>
      <c r="C7" s="18"/>
      <c r="D7" s="19">
        <v>5397</v>
      </c>
      <c r="E7" s="20"/>
      <c r="F7" s="17">
        <f>+F8+F9</f>
        <v>4308</v>
      </c>
      <c r="G7" s="19"/>
      <c r="H7" s="15">
        <f aca="true" t="shared" si="0" ref="H7:H17">F7/B7*100</f>
        <v>102.74266634867637</v>
      </c>
      <c r="I7" s="11"/>
    </row>
    <row r="8" spans="1:9" ht="24.75" customHeight="1">
      <c r="A8" s="39" t="s">
        <v>8</v>
      </c>
      <c r="B8" s="29">
        <v>2029</v>
      </c>
      <c r="C8" s="18"/>
      <c r="D8" s="19">
        <v>423</v>
      </c>
      <c r="E8" s="20"/>
      <c r="F8" s="17">
        <v>2103</v>
      </c>
      <c r="G8" s="19"/>
      <c r="H8" s="15">
        <f t="shared" si="0"/>
        <v>103.64711680630853</v>
      </c>
      <c r="I8" s="11"/>
    </row>
    <row r="9" spans="1:9" ht="24.75" customHeight="1">
      <c r="A9" s="39" t="s">
        <v>9</v>
      </c>
      <c r="B9" s="29">
        <v>2164</v>
      </c>
      <c r="C9" s="18"/>
      <c r="D9" s="19">
        <v>47</v>
      </c>
      <c r="E9" s="20"/>
      <c r="F9" s="17">
        <v>2205</v>
      </c>
      <c r="G9" s="19"/>
      <c r="H9" s="15">
        <f t="shared" si="0"/>
        <v>101.89463955637707</v>
      </c>
      <c r="I9" s="11"/>
    </row>
    <row r="10" spans="1:9" ht="24.75" customHeight="1">
      <c r="A10" s="38" t="s">
        <v>10</v>
      </c>
      <c r="B10" s="29">
        <v>81</v>
      </c>
      <c r="C10" s="18"/>
      <c r="D10" s="19">
        <v>122</v>
      </c>
      <c r="E10" s="20"/>
      <c r="F10" s="17">
        <v>72</v>
      </c>
      <c r="G10" s="19"/>
      <c r="H10" s="15">
        <f t="shared" si="0"/>
        <v>88.88888888888889</v>
      </c>
      <c r="I10" s="11"/>
    </row>
    <row r="11" spans="1:9" ht="24.75" customHeight="1">
      <c r="A11" s="38" t="s">
        <v>11</v>
      </c>
      <c r="B11" s="29">
        <v>946</v>
      </c>
      <c r="C11" s="18"/>
      <c r="D11" s="19">
        <v>1634</v>
      </c>
      <c r="E11" s="20"/>
      <c r="F11" s="17">
        <v>925</v>
      </c>
      <c r="G11" s="19"/>
      <c r="H11" s="15">
        <f t="shared" si="0"/>
        <v>97.78012684989429</v>
      </c>
      <c r="I11" s="11"/>
    </row>
    <row r="12" spans="1:9" ht="24.75" customHeight="1">
      <c r="A12" s="38" t="s">
        <v>12</v>
      </c>
      <c r="B12" s="29">
        <v>1332</v>
      </c>
      <c r="C12" s="16"/>
      <c r="D12" s="19">
        <v>2160</v>
      </c>
      <c r="E12" s="21"/>
      <c r="F12" s="17">
        <v>1205</v>
      </c>
      <c r="G12" s="22"/>
      <c r="H12" s="15">
        <f t="shared" si="0"/>
        <v>90.46546546546547</v>
      </c>
      <c r="I12" s="12"/>
    </row>
    <row r="13" spans="1:9" ht="24.75" customHeight="1">
      <c r="A13" s="38" t="s">
        <v>13</v>
      </c>
      <c r="B13" s="29">
        <v>872</v>
      </c>
      <c r="C13" s="16"/>
      <c r="D13" s="19">
        <v>1220</v>
      </c>
      <c r="E13" s="21"/>
      <c r="F13" s="17">
        <v>639</v>
      </c>
      <c r="G13" s="22"/>
      <c r="H13" s="15">
        <f t="shared" si="0"/>
        <v>73.27981651376146</v>
      </c>
      <c r="I13" s="12"/>
    </row>
    <row r="14" spans="1:9" ht="24.75" customHeight="1">
      <c r="A14" s="38" t="s">
        <v>14</v>
      </c>
      <c r="B14" s="29">
        <v>12</v>
      </c>
      <c r="C14" s="16"/>
      <c r="D14" s="19">
        <v>22</v>
      </c>
      <c r="E14" s="21"/>
      <c r="F14" s="17">
        <v>19</v>
      </c>
      <c r="G14" s="22"/>
      <c r="H14" s="15">
        <f t="shared" si="0"/>
        <v>158.33333333333331</v>
      </c>
      <c r="I14" s="12"/>
    </row>
    <row r="15" spans="1:9" ht="24.75" customHeight="1">
      <c r="A15" s="38" t="s">
        <v>15</v>
      </c>
      <c r="B15" s="29">
        <v>394</v>
      </c>
      <c r="C15" s="16"/>
      <c r="D15" s="19">
        <v>2447</v>
      </c>
      <c r="E15" s="21"/>
      <c r="F15" s="17">
        <v>0</v>
      </c>
      <c r="G15" s="22"/>
      <c r="H15" s="15">
        <f t="shared" si="0"/>
        <v>0</v>
      </c>
      <c r="I15" s="12"/>
    </row>
    <row r="16" spans="1:9" ht="24.75" customHeight="1">
      <c r="A16" s="38" t="s">
        <v>16</v>
      </c>
      <c r="B16" s="29">
        <v>1220</v>
      </c>
      <c r="C16" s="31"/>
      <c r="D16" s="32"/>
      <c r="E16" s="33"/>
      <c r="F16" s="30">
        <v>1247</v>
      </c>
      <c r="G16" s="34"/>
      <c r="H16" s="35">
        <f t="shared" si="0"/>
        <v>102.21311475409836</v>
      </c>
      <c r="I16" s="36"/>
    </row>
    <row r="17" spans="1:9" ht="24.75" customHeight="1">
      <c r="A17" s="40" t="s">
        <v>17</v>
      </c>
      <c r="B17" s="23">
        <f>B7+SUM(B10:B16)</f>
        <v>9050</v>
      </c>
      <c r="C17" s="24"/>
      <c r="D17" s="25">
        <f>D7+SUM(D10:D15)</f>
        <v>13002</v>
      </c>
      <c r="E17" s="26"/>
      <c r="F17" s="23">
        <f>F7+SUM(F10:F16)</f>
        <v>8415</v>
      </c>
      <c r="G17" s="27"/>
      <c r="H17" s="28">
        <f t="shared" si="0"/>
        <v>92.98342541436465</v>
      </c>
      <c r="I17" s="13"/>
    </row>
    <row r="18" spans="1:9" ht="21.75" customHeight="1">
      <c r="A18" s="41" t="s">
        <v>21</v>
      </c>
      <c r="B18" s="3"/>
      <c r="C18" s="3"/>
      <c r="D18" s="3"/>
      <c r="E18" s="3"/>
      <c r="F18" s="1"/>
      <c r="G18" s="1"/>
      <c r="H18" s="4"/>
      <c r="I18" s="5"/>
    </row>
  </sheetData>
  <mergeCells count="8">
    <mergeCell ref="A3:I3"/>
    <mergeCell ref="A2:I2"/>
    <mergeCell ref="A4:A5"/>
    <mergeCell ref="B4:C5"/>
    <mergeCell ref="D4:E5"/>
    <mergeCell ref="F4:I4"/>
    <mergeCell ref="F5:G5"/>
    <mergeCell ref="H5:I5"/>
  </mergeCells>
  <printOptions horizontalCentered="1"/>
  <pageMargins left="0.7480314960629921" right="0.7480314960629921" top="1.05" bottom="0.984251968503937" header="0.5118110236220472" footer="0.5118110236220472"/>
  <pageSetup horizontalDpi="600" verticalDpi="600" orientation="landscape" paperSize="9" r:id="rId1"/>
  <headerFooter alignWithMargins="0">
    <oddFooter>&amp;C&amp;"Times New Roman,標準"&amp;P+3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2008-11-13T10:08:18Z</dcterms:modified>
  <cp:category>I14</cp:category>
  <cp:version/>
  <cp:contentType/>
  <cp:contentStatus/>
</cp:coreProperties>
</file>