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1745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<sst xmlns="http://schemas.openxmlformats.org/spreadsheetml/2006/main" count="197" uniqueCount="78">
  <si>
    <t>中央銀行</t>
  </si>
  <si>
    <t>中國輸出入銀行</t>
  </si>
  <si>
    <t>新臺幣千元</t>
  </si>
  <si>
    <t>中央存款保險股份有限公司</t>
  </si>
  <si>
    <t>合作金庫銀行股份有限公司</t>
  </si>
  <si>
    <t>勞工保險局</t>
  </si>
  <si>
    <t>中央健康保險局</t>
  </si>
  <si>
    <t>放款</t>
  </si>
  <si>
    <t>存款</t>
  </si>
  <si>
    <t>發行券幣</t>
  </si>
  <si>
    <t>投資</t>
  </si>
  <si>
    <t>保險</t>
  </si>
  <si>
    <t>購料及貿易</t>
  </si>
  <si>
    <t>儲匯</t>
  </si>
  <si>
    <t>(平均餘額)</t>
  </si>
  <si>
    <t>(平均保額)</t>
  </si>
  <si>
    <t>丁三、(五)金融、保險及不動產業主要營運量值綜計表</t>
  </si>
  <si>
    <t>貨幣單位：新臺幣千元</t>
  </si>
  <si>
    <t>機關名稱</t>
  </si>
  <si>
    <t>營運項目</t>
  </si>
  <si>
    <t>營              運              量</t>
  </si>
  <si>
    <t>營運值</t>
  </si>
  <si>
    <t>單位</t>
  </si>
  <si>
    <t>數量</t>
  </si>
  <si>
    <t>放款</t>
  </si>
  <si>
    <t>存放銀行業</t>
  </si>
  <si>
    <t>"</t>
  </si>
  <si>
    <t>銀行業融通</t>
  </si>
  <si>
    <t>短期放款及透支</t>
  </si>
  <si>
    <t>國際金融機構存款</t>
  </si>
  <si>
    <t>銀行業存款</t>
  </si>
  <si>
    <t>國庫及政府機關存款</t>
  </si>
  <si>
    <t>儲蓄存款及儲蓄券</t>
  </si>
  <si>
    <t>發行券幣</t>
  </si>
  <si>
    <t>投資有價證券</t>
  </si>
  <si>
    <t>投資長期證券</t>
  </si>
  <si>
    <t>信託投資</t>
  </si>
  <si>
    <t>短期放款及透支</t>
  </si>
  <si>
    <t>中期放款</t>
  </si>
  <si>
    <t>長期放款</t>
  </si>
  <si>
    <t>輸出保險</t>
  </si>
  <si>
    <t>中央信託局股份有限公司</t>
  </si>
  <si>
    <t>支票存款</t>
  </si>
  <si>
    <t>活期存款</t>
  </si>
  <si>
    <t>定期存款</t>
  </si>
  <si>
    <r>
      <t>丁三、(五)金融、保險及不動產業主要營運量值綜計表</t>
    </r>
    <r>
      <rPr>
        <b/>
        <sz val="12"/>
        <rFont val="華康粗明體"/>
        <family val="3"/>
      </rPr>
      <t>(續)</t>
    </r>
  </si>
  <si>
    <t>貨幣單位：新臺幣千元</t>
  </si>
  <si>
    <t>機關名稱</t>
  </si>
  <si>
    <t>營運項目</t>
  </si>
  <si>
    <t>營              運              量</t>
  </si>
  <si>
    <t>營運值</t>
  </si>
  <si>
    <t>單位</t>
  </si>
  <si>
    <t>數量</t>
  </si>
  <si>
    <t>儲蓄存款</t>
  </si>
  <si>
    <t>人壽保險</t>
  </si>
  <si>
    <t>公務人員保險</t>
  </si>
  <si>
    <t>退休人員保險</t>
  </si>
  <si>
    <t>購料業務</t>
  </si>
  <si>
    <t>自辦進口物資銷售</t>
  </si>
  <si>
    <t xml:space="preserve"> </t>
  </si>
  <si>
    <t>存款保險</t>
  </si>
  <si>
    <t>臺灣銀行股份有限公司</t>
  </si>
  <si>
    <t>貼現</t>
  </si>
  <si>
    <t>公庫存款</t>
  </si>
  <si>
    <t>臺灣土地銀行股份有限公司</t>
  </si>
  <si>
    <t>儲蓄存款</t>
  </si>
  <si>
    <t>中華郵政股份有限公司</t>
  </si>
  <si>
    <r>
      <t>放　　</t>
    </r>
    <r>
      <rPr>
        <sz val="11"/>
        <rFont val="Times New Roman"/>
        <family val="1"/>
      </rPr>
      <t xml:space="preserve">  </t>
    </r>
    <r>
      <rPr>
        <sz val="11"/>
        <rFont val="華康中黑體"/>
        <family val="3"/>
      </rPr>
      <t>　</t>
    </r>
    <r>
      <rPr>
        <sz val="11"/>
        <rFont val="Times New Roman"/>
        <family val="1"/>
      </rPr>
      <t xml:space="preserve">    </t>
    </r>
    <r>
      <rPr>
        <sz val="11"/>
        <rFont val="華康中黑體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華康中黑體"/>
        <family val="3"/>
      </rPr>
      <t>　款</t>
    </r>
    <r>
      <rPr>
        <sz val="11"/>
        <rFont val="Times New Roman"/>
        <family val="1"/>
      </rPr>
      <t>(</t>
    </r>
    <r>
      <rPr>
        <sz val="11"/>
        <rFont val="華康中黑體"/>
        <family val="3"/>
      </rPr>
      <t>註</t>
    </r>
    <r>
      <rPr>
        <sz val="11"/>
        <rFont val="Times New Roman"/>
        <family val="1"/>
      </rPr>
      <t>)</t>
    </r>
  </si>
  <si>
    <t>存放央行及同業</t>
  </si>
  <si>
    <t>簡易壽險</t>
  </si>
  <si>
    <t>匯兌</t>
  </si>
  <si>
    <t>代理業務</t>
  </si>
  <si>
    <t>勞工保險</t>
  </si>
  <si>
    <t>農民保險</t>
  </si>
  <si>
    <t>就業保險</t>
  </si>
  <si>
    <t>健康保險</t>
  </si>
  <si>
    <r>
      <t>註：中華郵政公司所吸收之儲金依規定不辦理放款，本表內將其存放中央銀行（</t>
    </r>
    <r>
      <rPr>
        <sz val="10"/>
        <rFont val="Times New Roman"/>
        <family val="1"/>
      </rPr>
      <t>1,580,000,000</t>
    </r>
    <r>
      <rPr>
        <sz val="10"/>
        <rFont val="新細明體"/>
        <family val="1"/>
      </rPr>
      <t>千元）及同業</t>
    </r>
  </si>
  <si>
    <r>
      <t xml:space="preserve">        （</t>
    </r>
    <r>
      <rPr>
        <sz val="10"/>
        <rFont val="Times New Roman"/>
        <family val="1"/>
      </rPr>
      <t>1,336,132,000</t>
    </r>
    <r>
      <rPr>
        <sz val="10"/>
        <rFont val="新細明體"/>
        <family val="1"/>
      </rPr>
      <t>千元）之數額視同放款，以求資金流向表達之完整。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</si>
</sst>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12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9"/>
      <name val="華康粗明體"/>
      <family val="3"/>
    </font>
    <font>
      <sz val="9"/>
      <name val="細明體"/>
      <family val="3"/>
    </font>
    <font>
      <sz val="11"/>
      <name val="新細明體"/>
      <family val="1"/>
    </font>
    <font>
      <sz val="11"/>
      <name val="華康中黑體"/>
      <family val="3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2"/>
      <name val="華康粗明體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distributed" wrapText="1"/>
    </xf>
    <xf numFmtId="0" fontId="6" fillId="0" borderId="0" xfId="0" applyFont="1" applyAlignment="1">
      <alignment wrapText="1"/>
    </xf>
    <xf numFmtId="177" fontId="8" fillId="0" borderId="0" xfId="0" applyNumberFormat="1" applyFont="1" applyAlignment="1">
      <alignment vertical="center"/>
    </xf>
    <xf numFmtId="0" fontId="9" fillId="0" borderId="0" xfId="0" applyFont="1" applyAlignment="1">
      <alignment horizontal="distributed" wrapText="1"/>
    </xf>
    <xf numFmtId="0" fontId="1" fillId="0" borderId="0" xfId="0" applyFont="1" applyAlignment="1">
      <alignment horizontal="distributed" wrapText="1"/>
    </xf>
    <xf numFmtId="177" fontId="3" fillId="0" borderId="0" xfId="0" applyNumberFormat="1" applyFont="1" applyAlignment="1">
      <alignment vertical="center"/>
    </xf>
    <xf numFmtId="0" fontId="6" fillId="0" borderId="0" xfId="0" applyFont="1" applyAlignment="1">
      <alignment horizontal="distributed" wrapText="1"/>
    </xf>
    <xf numFmtId="0" fontId="7" fillId="0" borderId="0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wrapText="1"/>
    </xf>
    <xf numFmtId="177" fontId="3" fillId="0" borderId="3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distributed" wrapText="1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distributed" wrapText="1"/>
    </xf>
    <xf numFmtId="0" fontId="7" fillId="0" borderId="0" xfId="0" applyFont="1" applyBorder="1" applyAlignment="1">
      <alignment horizontal="distributed" wrapText="1"/>
    </xf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9"/>
  <sheetViews>
    <sheetView tabSelected="1" zoomScale="75" zoomScaleNormal="75" workbookViewId="0" topLeftCell="A1">
      <selection activeCell="H75" sqref="H75"/>
    </sheetView>
  </sheetViews>
  <sheetFormatPr defaultColWidth="9.00390625" defaultRowHeight="16.5"/>
  <cols>
    <col min="1" max="1" width="25.875" style="0" customWidth="1"/>
    <col min="2" max="2" width="2.125" style="0" customWidth="1"/>
    <col min="3" max="3" width="21.25390625" style="0" customWidth="1"/>
    <col min="4" max="4" width="12.25390625" style="0" customWidth="1"/>
    <col min="5" max="6" width="15.00390625" style="0" customWidth="1"/>
  </cols>
  <sheetData>
    <row r="2" spans="1:6" ht="26.25">
      <c r="A2" s="40" t="s">
        <v>16</v>
      </c>
      <c r="B2" s="40"/>
      <c r="C2" s="40"/>
      <c r="D2" s="40"/>
      <c r="E2" s="40"/>
      <c r="F2" s="40"/>
    </row>
    <row r="3" spans="1:6" ht="16.5">
      <c r="A3" s="5"/>
      <c r="B3" s="5"/>
      <c r="C3" s="5"/>
      <c r="D3" s="27" t="s">
        <v>17</v>
      </c>
      <c r="E3" s="27"/>
      <c r="F3" s="27"/>
    </row>
    <row r="4" spans="1:6" ht="16.5">
      <c r="A4" s="28" t="s">
        <v>18</v>
      </c>
      <c r="B4" s="30" t="s">
        <v>19</v>
      </c>
      <c r="C4" s="31"/>
      <c r="D4" s="34" t="s">
        <v>20</v>
      </c>
      <c r="E4" s="35"/>
      <c r="F4" s="30" t="s">
        <v>21</v>
      </c>
    </row>
    <row r="5" spans="1:6" ht="16.5">
      <c r="A5" s="29"/>
      <c r="B5" s="32"/>
      <c r="C5" s="33"/>
      <c r="D5" s="6" t="s">
        <v>22</v>
      </c>
      <c r="E5" s="6" t="s">
        <v>23</v>
      </c>
      <c r="F5" s="32"/>
    </row>
    <row r="6" spans="1:6" ht="16.5">
      <c r="A6" s="7" t="s">
        <v>0</v>
      </c>
      <c r="B6" s="39"/>
      <c r="C6" s="39"/>
      <c r="D6" s="3"/>
      <c r="E6" s="2"/>
      <c r="F6" s="2"/>
    </row>
    <row r="7" spans="1:6" ht="16.5">
      <c r="A7" s="8"/>
      <c r="B7" s="26" t="s">
        <v>24</v>
      </c>
      <c r="C7" s="26"/>
      <c r="D7" s="3" t="s">
        <v>2</v>
      </c>
      <c r="E7" s="9">
        <f>SUM(E9:E11)</f>
        <v>956807821</v>
      </c>
      <c r="F7" s="9">
        <f>SUM(F9:F11)</f>
        <v>12805587</v>
      </c>
    </row>
    <row r="8" spans="1:6" ht="16.5">
      <c r="A8" s="8"/>
      <c r="B8" s="8"/>
      <c r="C8" s="10"/>
      <c r="D8" s="3" t="s">
        <v>14</v>
      </c>
      <c r="E8" s="9"/>
      <c r="F8" s="9"/>
    </row>
    <row r="9" spans="1:6" ht="16.5">
      <c r="A9" s="8"/>
      <c r="B9" s="8"/>
      <c r="C9" s="11" t="s">
        <v>25</v>
      </c>
      <c r="D9" s="3" t="s">
        <v>26</v>
      </c>
      <c r="E9" s="12">
        <v>492293000</v>
      </c>
      <c r="F9" s="12">
        <v>5627378</v>
      </c>
    </row>
    <row r="10" spans="1:6" ht="16.5">
      <c r="A10" s="13"/>
      <c r="B10" s="13"/>
      <c r="C10" s="11" t="s">
        <v>27</v>
      </c>
      <c r="D10" s="3" t="s">
        <v>26</v>
      </c>
      <c r="E10" s="12">
        <v>463414821</v>
      </c>
      <c r="F10" s="12">
        <v>7152359</v>
      </c>
    </row>
    <row r="11" spans="1:6" ht="16.5">
      <c r="A11" s="13"/>
      <c r="B11" s="13"/>
      <c r="C11" s="11" t="s">
        <v>28</v>
      </c>
      <c r="D11" s="3" t="s">
        <v>26</v>
      </c>
      <c r="E11" s="12">
        <v>1100000</v>
      </c>
      <c r="F11" s="12">
        <v>25850</v>
      </c>
    </row>
    <row r="12" spans="1:6" ht="16.5">
      <c r="A12" s="13"/>
      <c r="B12" s="26" t="s">
        <v>8</v>
      </c>
      <c r="C12" s="26"/>
      <c r="D12" s="3" t="s">
        <v>26</v>
      </c>
      <c r="E12" s="9">
        <f>SUM(E13:E16)</f>
        <v>6140993800</v>
      </c>
      <c r="F12" s="9">
        <f>SUM(F13:F16)</f>
        <v>113772986</v>
      </c>
    </row>
    <row r="13" spans="1:6" ht="16.5">
      <c r="A13" s="13"/>
      <c r="B13" s="13"/>
      <c r="C13" s="11" t="s">
        <v>29</v>
      </c>
      <c r="D13" s="3" t="s">
        <v>26</v>
      </c>
      <c r="E13" s="12">
        <v>307448</v>
      </c>
      <c r="F13" s="12"/>
    </row>
    <row r="14" spans="1:6" ht="16.5">
      <c r="A14" s="13"/>
      <c r="B14" s="13"/>
      <c r="C14" s="11" t="s">
        <v>30</v>
      </c>
      <c r="D14" s="3" t="s">
        <v>26</v>
      </c>
      <c r="E14" s="12">
        <v>5963843438</v>
      </c>
      <c r="F14" s="12">
        <v>112269239</v>
      </c>
    </row>
    <row r="15" spans="1:6" ht="16.5">
      <c r="A15" s="13"/>
      <c r="B15" s="13"/>
      <c r="C15" s="11" t="s">
        <v>31</v>
      </c>
      <c r="D15" s="3" t="s">
        <v>26</v>
      </c>
      <c r="E15" s="12">
        <v>171289400</v>
      </c>
      <c r="F15" s="12">
        <v>1018780</v>
      </c>
    </row>
    <row r="16" spans="1:6" ht="16.5">
      <c r="A16" s="13"/>
      <c r="B16" s="13"/>
      <c r="C16" s="11" t="s">
        <v>32</v>
      </c>
      <c r="D16" s="3" t="s">
        <v>26</v>
      </c>
      <c r="E16" s="12">
        <v>5553514</v>
      </c>
      <c r="F16" s="12">
        <v>484967</v>
      </c>
    </row>
    <row r="17" spans="1:6" ht="16.5">
      <c r="A17" s="13"/>
      <c r="B17" s="26" t="s">
        <v>9</v>
      </c>
      <c r="C17" s="26"/>
      <c r="D17" s="3" t="s">
        <v>26</v>
      </c>
      <c r="E17" s="9">
        <f>E18</f>
        <v>787207187</v>
      </c>
      <c r="F17" s="9"/>
    </row>
    <row r="18" spans="1:6" ht="16.5">
      <c r="A18" s="13"/>
      <c r="B18" s="13"/>
      <c r="C18" s="11" t="s">
        <v>33</v>
      </c>
      <c r="D18" s="3" t="s">
        <v>26</v>
      </c>
      <c r="E18" s="12">
        <v>787207187</v>
      </c>
      <c r="F18" s="12"/>
    </row>
    <row r="19" spans="1:6" ht="16.5">
      <c r="A19" s="13"/>
      <c r="B19" s="26" t="s">
        <v>10</v>
      </c>
      <c r="C19" s="26"/>
      <c r="D19" s="3" t="s">
        <v>26</v>
      </c>
      <c r="E19" s="9">
        <f>SUM(E20:E22)</f>
        <v>6520268760</v>
      </c>
      <c r="F19" s="9">
        <f>SUM(F20:F22)</f>
        <v>209387339</v>
      </c>
    </row>
    <row r="20" spans="1:6" ht="16.5">
      <c r="A20" s="13"/>
      <c r="B20" s="13"/>
      <c r="C20" s="11" t="s">
        <v>34</v>
      </c>
      <c r="D20" s="3" t="s">
        <v>26</v>
      </c>
      <c r="E20" s="12">
        <v>34329065</v>
      </c>
      <c r="F20" s="12">
        <v>369868</v>
      </c>
    </row>
    <row r="21" spans="1:6" ht="16.5">
      <c r="A21" s="13"/>
      <c r="B21" s="13"/>
      <c r="C21" s="11" t="s">
        <v>35</v>
      </c>
      <c r="D21" s="3" t="s">
        <v>26</v>
      </c>
      <c r="E21" s="12">
        <v>6383636000</v>
      </c>
      <c r="F21" s="12">
        <v>205855471</v>
      </c>
    </row>
    <row r="22" spans="1:6" ht="16.5">
      <c r="A22" s="13"/>
      <c r="B22" s="13"/>
      <c r="C22" s="11" t="s">
        <v>36</v>
      </c>
      <c r="D22" s="3" t="s">
        <v>26</v>
      </c>
      <c r="E22" s="12">
        <v>102303695</v>
      </c>
      <c r="F22" s="12">
        <v>3162000</v>
      </c>
    </row>
    <row r="23" spans="1:6" ht="16.5">
      <c r="A23" s="7" t="s">
        <v>1</v>
      </c>
      <c r="B23" s="7"/>
      <c r="C23" s="8"/>
      <c r="D23" s="3"/>
      <c r="E23" s="12"/>
      <c r="F23" s="12"/>
    </row>
    <row r="24" spans="1:6" ht="16.5">
      <c r="A24" s="13"/>
      <c r="B24" s="26" t="s">
        <v>7</v>
      </c>
      <c r="C24" s="26"/>
      <c r="D24" s="3" t="s">
        <v>26</v>
      </c>
      <c r="E24" s="9">
        <f>SUM(E25:E27)</f>
        <v>97200000</v>
      </c>
      <c r="F24" s="9">
        <f>SUM(F25:F27)</f>
        <v>2369692</v>
      </c>
    </row>
    <row r="25" spans="1:6" ht="16.5">
      <c r="A25" s="8"/>
      <c r="B25" s="8"/>
      <c r="C25" s="11" t="s">
        <v>37</v>
      </c>
      <c r="D25" s="3" t="s">
        <v>26</v>
      </c>
      <c r="E25" s="2">
        <v>4609853</v>
      </c>
      <c r="F25" s="2">
        <v>108727</v>
      </c>
    </row>
    <row r="26" spans="1:6" ht="16.5">
      <c r="A26" s="13"/>
      <c r="B26" s="13"/>
      <c r="C26" s="11" t="s">
        <v>38</v>
      </c>
      <c r="D26" s="3" t="s">
        <v>26</v>
      </c>
      <c r="E26" s="2">
        <v>24981757</v>
      </c>
      <c r="F26" s="2">
        <v>644529</v>
      </c>
    </row>
    <row r="27" spans="1:6" ht="16.5">
      <c r="A27" s="13"/>
      <c r="B27" s="13"/>
      <c r="C27" s="11" t="s">
        <v>39</v>
      </c>
      <c r="D27" s="3" t="s">
        <v>26</v>
      </c>
      <c r="E27" s="2">
        <v>67608390</v>
      </c>
      <c r="F27" s="2">
        <v>1616436</v>
      </c>
    </row>
    <row r="28" spans="1:6" ht="16.5">
      <c r="A28" s="13"/>
      <c r="B28" s="26" t="s">
        <v>11</v>
      </c>
      <c r="C28" s="26"/>
      <c r="D28" s="3" t="s">
        <v>2</v>
      </c>
      <c r="E28" s="9">
        <f>E29</f>
        <v>17000000</v>
      </c>
      <c r="F28" s="9">
        <f>F29</f>
        <v>54339</v>
      </c>
    </row>
    <row r="29" spans="1:6" ht="16.5">
      <c r="A29" s="13"/>
      <c r="B29" s="13"/>
      <c r="C29" s="11" t="s">
        <v>40</v>
      </c>
      <c r="D29" s="3" t="s">
        <v>26</v>
      </c>
      <c r="E29" s="2">
        <v>17000000</v>
      </c>
      <c r="F29" s="2">
        <v>54339</v>
      </c>
    </row>
    <row r="30" spans="1:6" ht="16.5">
      <c r="A30" s="7" t="s">
        <v>41</v>
      </c>
      <c r="B30" s="7"/>
      <c r="C30" s="8"/>
      <c r="D30" s="3"/>
      <c r="E30" s="12"/>
      <c r="F30" s="12"/>
    </row>
    <row r="31" spans="1:6" ht="16.5">
      <c r="A31" s="13"/>
      <c r="B31" s="37" t="s">
        <v>7</v>
      </c>
      <c r="C31" s="37"/>
      <c r="D31" s="3" t="s">
        <v>2</v>
      </c>
      <c r="E31" s="9">
        <f>SUM(E33:E35)</f>
        <v>174980152</v>
      </c>
      <c r="F31" s="9">
        <f>SUM(F33:F35)</f>
        <v>5284385</v>
      </c>
    </row>
    <row r="32" spans="1:6" ht="16.5">
      <c r="A32" s="13"/>
      <c r="B32" s="13"/>
      <c r="C32" s="10"/>
      <c r="D32" s="3" t="s">
        <v>14</v>
      </c>
      <c r="E32" s="9"/>
      <c r="F32" s="9"/>
    </row>
    <row r="33" spans="1:6" ht="16.5">
      <c r="A33" s="8"/>
      <c r="B33" s="8"/>
      <c r="C33" s="11" t="s">
        <v>37</v>
      </c>
      <c r="D33" s="3" t="s">
        <v>26</v>
      </c>
      <c r="E33" s="12">
        <v>31598514</v>
      </c>
      <c r="F33" s="12">
        <v>916357</v>
      </c>
    </row>
    <row r="34" spans="1:6" ht="16.5">
      <c r="A34" s="13"/>
      <c r="B34" s="13"/>
      <c r="C34" s="11" t="s">
        <v>38</v>
      </c>
      <c r="D34" s="3" t="s">
        <v>26</v>
      </c>
      <c r="E34" s="12">
        <v>40069223</v>
      </c>
      <c r="F34" s="12">
        <v>1350333</v>
      </c>
    </row>
    <row r="35" spans="1:6" ht="16.5">
      <c r="A35" s="13"/>
      <c r="B35" s="13"/>
      <c r="C35" s="11" t="s">
        <v>39</v>
      </c>
      <c r="D35" s="3" t="s">
        <v>26</v>
      </c>
      <c r="E35" s="12">
        <v>103312415</v>
      </c>
      <c r="F35" s="12">
        <v>3017695</v>
      </c>
    </row>
    <row r="36" spans="1:6" ht="16.5">
      <c r="A36" s="13"/>
      <c r="B36" s="37" t="s">
        <v>8</v>
      </c>
      <c r="C36" s="37"/>
      <c r="D36" s="3" t="s">
        <v>26</v>
      </c>
      <c r="E36" s="9">
        <f>SUM(E37:E46)</f>
        <v>172423966</v>
      </c>
      <c r="F36" s="9">
        <f>SUM(F37:F46)</f>
        <v>2473162</v>
      </c>
    </row>
    <row r="37" spans="1:6" ht="16.5">
      <c r="A37" s="15"/>
      <c r="B37" s="15"/>
      <c r="C37" s="16" t="s">
        <v>42</v>
      </c>
      <c r="D37" s="17" t="s">
        <v>26</v>
      </c>
      <c r="E37" s="12">
        <v>2227707</v>
      </c>
      <c r="F37" s="12"/>
    </row>
    <row r="38" spans="1:6" ht="16.5">
      <c r="A38" s="15"/>
      <c r="B38" s="15"/>
      <c r="C38" s="11" t="s">
        <v>43</v>
      </c>
      <c r="D38" s="17" t="s">
        <v>26</v>
      </c>
      <c r="E38" s="18">
        <v>18726957</v>
      </c>
      <c r="F38" s="18">
        <v>39205</v>
      </c>
    </row>
    <row r="39" spans="1:6" ht="16.5">
      <c r="A39" s="15"/>
      <c r="B39" s="15"/>
      <c r="C39" s="16" t="s">
        <v>44</v>
      </c>
      <c r="D39" s="17" t="s">
        <v>26</v>
      </c>
      <c r="E39" s="18">
        <v>58898105</v>
      </c>
      <c r="F39" s="18">
        <v>820878</v>
      </c>
    </row>
    <row r="40" spans="1:6" ht="16.5">
      <c r="A40" s="19"/>
      <c r="B40" s="19"/>
      <c r="C40" s="4"/>
      <c r="D40" s="4"/>
      <c r="E40" s="4"/>
      <c r="F40" s="4"/>
    </row>
    <row r="41" spans="1:6" ht="16.5">
      <c r="A41" s="15"/>
      <c r="B41" s="15"/>
      <c r="C41" s="16"/>
      <c r="D41" s="17"/>
      <c r="E41" s="18"/>
      <c r="F41" s="18"/>
    </row>
    <row r="42" spans="1:6" ht="26.25">
      <c r="A42" s="38" t="s">
        <v>45</v>
      </c>
      <c r="B42" s="38"/>
      <c r="C42" s="38"/>
      <c r="D42" s="38"/>
      <c r="E42" s="38"/>
      <c r="F42" s="38"/>
    </row>
    <row r="43" spans="1:6" ht="16.5">
      <c r="A43" s="5"/>
      <c r="B43" s="5"/>
      <c r="C43" s="5"/>
      <c r="D43" s="27" t="s">
        <v>46</v>
      </c>
      <c r="E43" s="27"/>
      <c r="F43" s="27"/>
    </row>
    <row r="44" spans="1:6" ht="16.5">
      <c r="A44" s="28" t="s">
        <v>47</v>
      </c>
      <c r="B44" s="30" t="s">
        <v>48</v>
      </c>
      <c r="C44" s="31"/>
      <c r="D44" s="34" t="s">
        <v>49</v>
      </c>
      <c r="E44" s="35"/>
      <c r="F44" s="30" t="s">
        <v>50</v>
      </c>
    </row>
    <row r="45" spans="1:6" ht="16.5">
      <c r="A45" s="29"/>
      <c r="B45" s="32"/>
      <c r="C45" s="33"/>
      <c r="D45" s="6" t="s">
        <v>51</v>
      </c>
      <c r="E45" s="6" t="s">
        <v>52</v>
      </c>
      <c r="F45" s="32"/>
    </row>
    <row r="46" spans="1:6" ht="16.5">
      <c r="A46" s="20"/>
      <c r="B46" s="21"/>
      <c r="C46" s="22" t="s">
        <v>53</v>
      </c>
      <c r="D46" s="3" t="s">
        <v>2</v>
      </c>
      <c r="E46" s="23">
        <v>92571197</v>
      </c>
      <c r="F46" s="23">
        <v>1613079</v>
      </c>
    </row>
    <row r="47" spans="1:6" ht="16.5">
      <c r="A47" s="20"/>
      <c r="B47" s="21"/>
      <c r="C47" s="16"/>
      <c r="D47" s="3" t="s">
        <v>14</v>
      </c>
      <c r="E47" s="18"/>
      <c r="F47" s="18"/>
    </row>
    <row r="48" spans="1:6" ht="16.5">
      <c r="A48" s="20"/>
      <c r="B48" s="37" t="s">
        <v>11</v>
      </c>
      <c r="C48" s="37"/>
      <c r="D48" s="17"/>
      <c r="E48" s="24"/>
      <c r="F48" s="24">
        <f>SUM(F49:F51)</f>
        <v>29954554</v>
      </c>
    </row>
    <row r="49" spans="1:6" ht="16.5">
      <c r="A49" s="20"/>
      <c r="B49" s="15"/>
      <c r="C49" s="16" t="s">
        <v>54</v>
      </c>
      <c r="D49" s="17"/>
      <c r="E49" s="25"/>
      <c r="F49" s="18">
        <v>13761258</v>
      </c>
    </row>
    <row r="50" spans="1:6" ht="16.5">
      <c r="A50" s="13"/>
      <c r="B50" s="13"/>
      <c r="C50" s="11" t="s">
        <v>55</v>
      </c>
      <c r="D50" s="3"/>
      <c r="E50" s="2"/>
      <c r="F50" s="12">
        <v>16191510</v>
      </c>
    </row>
    <row r="51" spans="1:6" ht="16.5">
      <c r="A51" s="13"/>
      <c r="B51" s="13"/>
      <c r="C51" s="11" t="s">
        <v>56</v>
      </c>
      <c r="D51" s="3"/>
      <c r="E51" s="2"/>
      <c r="F51" s="12">
        <v>1786</v>
      </c>
    </row>
    <row r="52" spans="1:6" ht="16.5">
      <c r="A52" s="13"/>
      <c r="B52" s="26" t="s">
        <v>12</v>
      </c>
      <c r="C52" s="36"/>
      <c r="D52" s="3" t="s">
        <v>2</v>
      </c>
      <c r="E52" s="9">
        <f>SUM(E53:E54)</f>
        <v>38000000</v>
      </c>
      <c r="F52" s="9">
        <f>SUM(F53:F54)</f>
        <v>4538160</v>
      </c>
    </row>
    <row r="53" spans="1:6" ht="16.5">
      <c r="A53" s="13"/>
      <c r="B53" s="13"/>
      <c r="C53" s="11" t="s">
        <v>57</v>
      </c>
      <c r="D53" s="3" t="s">
        <v>26</v>
      </c>
      <c r="E53" s="12">
        <v>38000000</v>
      </c>
      <c r="F53" s="12">
        <v>429588</v>
      </c>
    </row>
    <row r="54" spans="1:6" ht="16.5">
      <c r="A54" s="13"/>
      <c r="B54" s="13"/>
      <c r="C54" s="11" t="s">
        <v>58</v>
      </c>
      <c r="D54" s="3" t="s">
        <v>26</v>
      </c>
      <c r="E54" s="12" t="s">
        <v>59</v>
      </c>
      <c r="F54" s="12">
        <v>4108572</v>
      </c>
    </row>
    <row r="55" spans="1:6" ht="16.5">
      <c r="A55" s="7" t="s">
        <v>3</v>
      </c>
      <c r="B55" s="7"/>
      <c r="C55" s="8"/>
      <c r="D55" s="3"/>
      <c r="E55" s="12"/>
      <c r="F55" s="12"/>
    </row>
    <row r="56" spans="1:6" ht="16.5">
      <c r="A56" s="13"/>
      <c r="B56" s="26" t="s">
        <v>11</v>
      </c>
      <c r="C56" s="36"/>
      <c r="D56" s="3"/>
      <c r="E56" s="9"/>
      <c r="F56" s="9">
        <f>F57</f>
        <v>3650892</v>
      </c>
    </row>
    <row r="57" spans="1:6" ht="16.5">
      <c r="A57" s="8"/>
      <c r="B57" s="8"/>
      <c r="C57" s="11" t="s">
        <v>60</v>
      </c>
      <c r="D57" s="3"/>
      <c r="E57" s="12"/>
      <c r="F57" s="12">
        <v>3650892</v>
      </c>
    </row>
    <row r="58" spans="1:6" ht="16.5">
      <c r="A58" s="7" t="s">
        <v>61</v>
      </c>
      <c r="B58" s="7"/>
      <c r="C58" s="8"/>
      <c r="D58" s="3"/>
      <c r="E58" s="12"/>
      <c r="F58" s="12"/>
    </row>
    <row r="59" spans="1:6" ht="16.5">
      <c r="A59" s="8"/>
      <c r="B59" s="26" t="s">
        <v>7</v>
      </c>
      <c r="C59" s="36"/>
      <c r="D59" s="3" t="s">
        <v>2</v>
      </c>
      <c r="E59" s="9">
        <f>SUM(E61:E64)</f>
        <v>1200000000</v>
      </c>
      <c r="F59" s="9">
        <f>SUM(F61:F64)</f>
        <v>42836098</v>
      </c>
    </row>
    <row r="60" spans="1:6" ht="16.5">
      <c r="A60" s="8"/>
      <c r="B60" s="8"/>
      <c r="C60" s="10"/>
      <c r="D60" s="3" t="s">
        <v>14</v>
      </c>
      <c r="E60" s="9"/>
      <c r="F60" s="9"/>
    </row>
    <row r="61" spans="1:6" ht="16.5">
      <c r="A61" s="8"/>
      <c r="B61" s="8"/>
      <c r="C61" s="11" t="s">
        <v>62</v>
      </c>
      <c r="D61" s="3" t="s">
        <v>26</v>
      </c>
      <c r="E61" s="12">
        <v>800000</v>
      </c>
      <c r="F61" s="12">
        <v>32000</v>
      </c>
    </row>
    <row r="62" spans="1:6" ht="16.5">
      <c r="A62" s="13"/>
      <c r="B62" s="13"/>
      <c r="C62" s="11" t="s">
        <v>37</v>
      </c>
      <c r="D62" s="3" t="s">
        <v>26</v>
      </c>
      <c r="E62" s="12">
        <v>348000000</v>
      </c>
      <c r="F62" s="12">
        <v>9141834</v>
      </c>
    </row>
    <row r="63" spans="1:6" ht="16.5">
      <c r="A63" s="13"/>
      <c r="B63" s="13"/>
      <c r="C63" s="11" t="s">
        <v>38</v>
      </c>
      <c r="D63" s="3" t="s">
        <v>26</v>
      </c>
      <c r="E63" s="12">
        <v>262000000</v>
      </c>
      <c r="F63" s="12">
        <v>9579324</v>
      </c>
    </row>
    <row r="64" spans="1:6" ht="16.5">
      <c r="A64" s="13"/>
      <c r="B64" s="13"/>
      <c r="C64" s="11" t="s">
        <v>39</v>
      </c>
      <c r="D64" s="3" t="s">
        <v>26</v>
      </c>
      <c r="E64" s="12">
        <v>589200000</v>
      </c>
      <c r="F64" s="12">
        <v>24082940</v>
      </c>
    </row>
    <row r="65" spans="1:6" ht="16.5">
      <c r="A65" s="13"/>
      <c r="B65" s="26" t="s">
        <v>8</v>
      </c>
      <c r="C65" s="36"/>
      <c r="D65" s="3" t="s">
        <v>26</v>
      </c>
      <c r="E65" s="9">
        <f>SUM(E66:E68)</f>
        <v>1999646954</v>
      </c>
      <c r="F65" s="9">
        <f>SUM(F66:F68)</f>
        <v>35503059</v>
      </c>
    </row>
    <row r="66" spans="1:6" ht="16.5">
      <c r="A66" s="15"/>
      <c r="B66" s="15"/>
      <c r="C66" s="16" t="s">
        <v>43</v>
      </c>
      <c r="D66" s="17" t="s">
        <v>26</v>
      </c>
      <c r="E66" s="12">
        <v>400000000</v>
      </c>
      <c r="F66" s="12">
        <v>4900112</v>
      </c>
    </row>
    <row r="67" spans="1:6" ht="16.5">
      <c r="A67" s="15"/>
      <c r="B67" s="15"/>
      <c r="C67" s="11" t="s">
        <v>44</v>
      </c>
      <c r="D67" s="17" t="s">
        <v>26</v>
      </c>
      <c r="E67" s="12">
        <v>1319646954</v>
      </c>
      <c r="F67" s="12">
        <v>28075697</v>
      </c>
    </row>
    <row r="68" spans="1:6" ht="16.5">
      <c r="A68" s="15"/>
      <c r="B68" s="15"/>
      <c r="C68" s="11" t="s">
        <v>63</v>
      </c>
      <c r="D68" s="3" t="s">
        <v>26</v>
      </c>
      <c r="E68" s="12">
        <v>280000000</v>
      </c>
      <c r="F68" s="12">
        <v>2527250</v>
      </c>
    </row>
    <row r="69" spans="1:6" ht="16.5">
      <c r="A69" s="7" t="s">
        <v>64</v>
      </c>
      <c r="B69" s="7"/>
      <c r="C69" s="8"/>
      <c r="D69" s="3"/>
      <c r="E69" s="12"/>
      <c r="F69" s="12"/>
    </row>
    <row r="70" spans="1:6" ht="16.5">
      <c r="A70" s="13"/>
      <c r="B70" s="26" t="s">
        <v>7</v>
      </c>
      <c r="C70" s="36"/>
      <c r="D70" s="3" t="s">
        <v>26</v>
      </c>
      <c r="E70" s="9">
        <f>SUM(E71:E74)</f>
        <v>1107065088</v>
      </c>
      <c r="F70" s="9">
        <f>SUM(F71:F74)</f>
        <v>39690379</v>
      </c>
    </row>
    <row r="71" spans="1:6" ht="16.5">
      <c r="A71" s="13"/>
      <c r="B71" s="13"/>
      <c r="C71" s="11" t="s">
        <v>62</v>
      </c>
      <c r="D71" s="3" t="s">
        <v>26</v>
      </c>
      <c r="E71" s="12">
        <v>1000000</v>
      </c>
      <c r="F71" s="12">
        <v>26000</v>
      </c>
    </row>
    <row r="72" spans="1:6" ht="16.5">
      <c r="A72" s="13"/>
      <c r="B72" s="13"/>
      <c r="C72" s="11" t="s">
        <v>37</v>
      </c>
      <c r="D72" s="3" t="s">
        <v>26</v>
      </c>
      <c r="E72" s="12">
        <v>131587366</v>
      </c>
      <c r="F72" s="12">
        <v>4316061</v>
      </c>
    </row>
    <row r="73" spans="1:6" ht="16.5">
      <c r="A73" s="15"/>
      <c r="B73" s="15"/>
      <c r="C73" s="16" t="s">
        <v>38</v>
      </c>
      <c r="D73" s="17" t="s">
        <v>26</v>
      </c>
      <c r="E73" s="18">
        <v>341744175</v>
      </c>
      <c r="F73" s="18">
        <v>11317093</v>
      </c>
    </row>
    <row r="74" spans="1:6" ht="16.5">
      <c r="A74" s="15"/>
      <c r="B74" s="15"/>
      <c r="C74" s="11" t="s">
        <v>39</v>
      </c>
      <c r="D74" s="17" t="s">
        <v>26</v>
      </c>
      <c r="E74" s="12">
        <v>632733547</v>
      </c>
      <c r="F74" s="12">
        <v>24031225</v>
      </c>
    </row>
    <row r="75" spans="1:6" ht="16.5">
      <c r="A75" s="15"/>
      <c r="B75" s="37" t="s">
        <v>8</v>
      </c>
      <c r="C75" s="36"/>
      <c r="D75" s="17" t="s">
        <v>26</v>
      </c>
      <c r="E75" s="24">
        <f>SUM(E76:E85)</f>
        <v>1434159578</v>
      </c>
      <c r="F75" s="24">
        <f>SUM(F76:F85)</f>
        <v>20793957</v>
      </c>
    </row>
    <row r="76" spans="1:6" ht="16.5">
      <c r="A76" s="15"/>
      <c r="B76" s="15"/>
      <c r="C76" s="16" t="s">
        <v>42</v>
      </c>
      <c r="D76" s="17" t="s">
        <v>26</v>
      </c>
      <c r="E76" s="12">
        <v>23625976</v>
      </c>
      <c r="F76" s="12"/>
    </row>
    <row r="77" spans="1:6" ht="16.5">
      <c r="A77" s="15"/>
      <c r="B77" s="15"/>
      <c r="C77" s="16" t="s">
        <v>43</v>
      </c>
      <c r="D77" s="17" t="s">
        <v>26</v>
      </c>
      <c r="E77" s="12">
        <v>119010393</v>
      </c>
      <c r="F77" s="12">
        <v>534759</v>
      </c>
    </row>
    <row r="78" spans="1:6" ht="16.5">
      <c r="A78" s="15"/>
      <c r="B78" s="15"/>
      <c r="C78" s="16" t="s">
        <v>44</v>
      </c>
      <c r="D78" s="17" t="s">
        <v>26</v>
      </c>
      <c r="E78" s="18">
        <v>499031229</v>
      </c>
      <c r="F78" s="18">
        <v>7475248</v>
      </c>
    </row>
    <row r="79" spans="1:6" ht="16.5">
      <c r="A79" s="4"/>
      <c r="B79" s="4"/>
      <c r="C79" s="4"/>
      <c r="D79" s="4"/>
      <c r="E79" s="4"/>
      <c r="F79" s="4"/>
    </row>
    <row r="80" spans="1:6" ht="16.5">
      <c r="A80" s="15"/>
      <c r="B80" s="15"/>
      <c r="C80" s="16"/>
      <c r="D80" s="17"/>
      <c r="E80" s="18"/>
      <c r="F80" s="18"/>
    </row>
    <row r="81" spans="1:6" ht="26.25">
      <c r="A81" s="38" t="s">
        <v>45</v>
      </c>
      <c r="B81" s="38"/>
      <c r="C81" s="38"/>
      <c r="D81" s="38"/>
      <c r="E81" s="38"/>
      <c r="F81" s="38"/>
    </row>
    <row r="82" spans="1:6" ht="16.5">
      <c r="A82" s="5"/>
      <c r="B82" s="5"/>
      <c r="C82" s="5"/>
      <c r="D82" s="27" t="s">
        <v>46</v>
      </c>
      <c r="E82" s="27"/>
      <c r="F82" s="27"/>
    </row>
    <row r="83" spans="1:6" ht="16.5">
      <c r="A83" s="28" t="s">
        <v>47</v>
      </c>
      <c r="B83" s="30" t="s">
        <v>48</v>
      </c>
      <c r="C83" s="31"/>
      <c r="D83" s="34" t="s">
        <v>49</v>
      </c>
      <c r="E83" s="35"/>
      <c r="F83" s="30" t="s">
        <v>50</v>
      </c>
    </row>
    <row r="84" spans="1:6" ht="16.5">
      <c r="A84" s="29"/>
      <c r="B84" s="32"/>
      <c r="C84" s="33"/>
      <c r="D84" s="6" t="s">
        <v>51</v>
      </c>
      <c r="E84" s="6" t="s">
        <v>52</v>
      </c>
      <c r="F84" s="32"/>
    </row>
    <row r="85" spans="1:6" ht="16.5">
      <c r="A85" s="15"/>
      <c r="B85" s="15"/>
      <c r="C85" s="16" t="s">
        <v>65</v>
      </c>
      <c r="D85" s="3" t="s">
        <v>2</v>
      </c>
      <c r="E85" s="18">
        <v>792491980</v>
      </c>
      <c r="F85" s="18">
        <v>12783950</v>
      </c>
    </row>
    <row r="86" spans="1:6" ht="16.5">
      <c r="A86" s="15"/>
      <c r="B86" s="15"/>
      <c r="C86" s="16"/>
      <c r="D86" s="3" t="s">
        <v>14</v>
      </c>
      <c r="E86" s="18"/>
      <c r="F86" s="18"/>
    </row>
    <row r="87" spans="1:6" ht="16.5">
      <c r="A87" s="14" t="s">
        <v>4</v>
      </c>
      <c r="B87" s="15"/>
      <c r="C87" s="16"/>
      <c r="D87" s="17"/>
      <c r="E87" s="18"/>
      <c r="F87" s="18"/>
    </row>
    <row r="88" spans="1:6" ht="16.5">
      <c r="A88" s="15"/>
      <c r="B88" s="26" t="s">
        <v>7</v>
      </c>
      <c r="C88" s="26"/>
      <c r="D88" s="3" t="s">
        <v>26</v>
      </c>
      <c r="E88" s="9">
        <f>SUM(E89:E92)</f>
        <v>1254038157</v>
      </c>
      <c r="F88" s="9">
        <f>SUM(F89:F92)</f>
        <v>39881449</v>
      </c>
    </row>
    <row r="89" spans="1:6" ht="16.5">
      <c r="A89" s="15"/>
      <c r="B89" s="15"/>
      <c r="C89" s="11" t="s">
        <v>62</v>
      </c>
      <c r="D89" s="3" t="s">
        <v>26</v>
      </c>
      <c r="E89" s="12">
        <v>1100000</v>
      </c>
      <c r="F89" s="12">
        <v>27500</v>
      </c>
    </row>
    <row r="90" spans="1:6" ht="16.5">
      <c r="A90" s="15"/>
      <c r="B90" s="15"/>
      <c r="C90" s="16" t="s">
        <v>37</v>
      </c>
      <c r="D90" s="17" t="s">
        <v>26</v>
      </c>
      <c r="E90" s="18">
        <v>310050000</v>
      </c>
      <c r="F90" s="18">
        <v>8686499</v>
      </c>
    </row>
    <row r="91" spans="1:6" ht="16.5">
      <c r="A91" s="13"/>
      <c r="B91" s="13"/>
      <c r="C91" s="11" t="s">
        <v>38</v>
      </c>
      <c r="D91" s="17" t="s">
        <v>26</v>
      </c>
      <c r="E91" s="12">
        <v>444388157</v>
      </c>
      <c r="F91" s="12">
        <v>13889833</v>
      </c>
    </row>
    <row r="92" spans="1:6" ht="16.5">
      <c r="A92" s="13"/>
      <c r="B92" s="13"/>
      <c r="C92" s="11" t="s">
        <v>39</v>
      </c>
      <c r="D92" s="17" t="s">
        <v>26</v>
      </c>
      <c r="E92" s="12">
        <v>498500000</v>
      </c>
      <c r="F92" s="12">
        <v>17277617</v>
      </c>
    </row>
    <row r="93" spans="1:6" ht="16.5">
      <c r="A93" s="13"/>
      <c r="B93" s="26" t="s">
        <v>8</v>
      </c>
      <c r="C93" s="26"/>
      <c r="D93" s="3" t="s">
        <v>26</v>
      </c>
      <c r="E93" s="9">
        <f>SUM(E94:E97)</f>
        <v>1547449000</v>
      </c>
      <c r="F93" s="9">
        <f>SUM(F94:F97)</f>
        <v>20913912</v>
      </c>
    </row>
    <row r="94" spans="1:6" ht="16.5">
      <c r="A94" s="13"/>
      <c r="B94" s="13"/>
      <c r="C94" s="11" t="s">
        <v>42</v>
      </c>
      <c r="D94" s="3" t="s">
        <v>26</v>
      </c>
      <c r="E94" s="12">
        <v>37000000</v>
      </c>
      <c r="F94" s="12">
        <v>150000</v>
      </c>
    </row>
    <row r="95" spans="1:6" ht="16.5">
      <c r="A95" s="13"/>
      <c r="B95" s="13"/>
      <c r="C95" s="11" t="s">
        <v>43</v>
      </c>
      <c r="D95" s="3" t="s">
        <v>26</v>
      </c>
      <c r="E95" s="12">
        <v>93506000</v>
      </c>
      <c r="F95" s="12">
        <v>99500</v>
      </c>
    </row>
    <row r="96" spans="1:6" ht="16.5">
      <c r="A96" s="13"/>
      <c r="B96" s="13"/>
      <c r="C96" s="11" t="s">
        <v>44</v>
      </c>
      <c r="D96" s="3" t="s">
        <v>26</v>
      </c>
      <c r="E96" s="12">
        <v>307113000</v>
      </c>
      <c r="F96" s="12">
        <v>4161497</v>
      </c>
    </row>
    <row r="97" spans="1:6" ht="16.5">
      <c r="A97" s="13"/>
      <c r="B97" s="13"/>
      <c r="C97" s="11" t="s">
        <v>53</v>
      </c>
      <c r="D97" s="3" t="s">
        <v>26</v>
      </c>
      <c r="E97" s="12">
        <v>1109830000</v>
      </c>
      <c r="F97" s="12">
        <v>16502915</v>
      </c>
    </row>
    <row r="98" spans="1:6" ht="16.5">
      <c r="A98" s="7" t="s">
        <v>66</v>
      </c>
      <c r="B98" s="7"/>
      <c r="C98" s="8"/>
      <c r="D98" s="3"/>
      <c r="E98" s="12"/>
      <c r="F98" s="12"/>
    </row>
    <row r="99" spans="1:6" ht="16.5">
      <c r="A99" s="13"/>
      <c r="B99" s="26" t="s">
        <v>67</v>
      </c>
      <c r="C99" s="26"/>
      <c r="D99" s="3" t="s">
        <v>26</v>
      </c>
      <c r="E99" s="9">
        <f>E100</f>
        <v>2916132000</v>
      </c>
      <c r="F99" s="9">
        <f>F100</f>
        <v>42705632</v>
      </c>
    </row>
    <row r="100" spans="1:6" ht="16.5">
      <c r="A100" s="8"/>
      <c r="B100" s="8"/>
      <c r="C100" s="11" t="s">
        <v>68</v>
      </c>
      <c r="D100" s="3" t="s">
        <v>26</v>
      </c>
      <c r="E100" s="12">
        <v>2916132000</v>
      </c>
      <c r="F100" s="12">
        <v>42705632</v>
      </c>
    </row>
    <row r="101" spans="1:6" ht="16.5">
      <c r="A101" s="8"/>
      <c r="B101" s="26" t="s">
        <v>8</v>
      </c>
      <c r="C101" s="26"/>
      <c r="D101" s="3" t="s">
        <v>26</v>
      </c>
      <c r="E101" s="9">
        <f>E102</f>
        <v>3350600000</v>
      </c>
      <c r="F101" s="9">
        <f>F102</f>
        <v>35289985</v>
      </c>
    </row>
    <row r="102" spans="1:6" ht="16.5">
      <c r="A102" s="13"/>
      <c r="B102" s="13"/>
      <c r="C102" s="11" t="s">
        <v>53</v>
      </c>
      <c r="D102" s="3" t="s">
        <v>26</v>
      </c>
      <c r="E102" s="12">
        <v>3350600000</v>
      </c>
      <c r="F102" s="12">
        <v>35289985</v>
      </c>
    </row>
    <row r="103" spans="1:6" ht="16.5">
      <c r="A103" s="13"/>
      <c r="B103" s="26" t="s">
        <v>11</v>
      </c>
      <c r="C103" s="26"/>
      <c r="D103" s="3" t="s">
        <v>2</v>
      </c>
      <c r="E103" s="9">
        <f>E105</f>
        <v>725044000</v>
      </c>
      <c r="F103" s="9">
        <f>F105</f>
        <v>212367565</v>
      </c>
    </row>
    <row r="104" spans="1:6" ht="16.5">
      <c r="A104" s="13"/>
      <c r="B104" s="13"/>
      <c r="C104" s="10"/>
      <c r="D104" s="3" t="s">
        <v>15</v>
      </c>
      <c r="E104" s="9"/>
      <c r="F104" s="9"/>
    </row>
    <row r="105" spans="1:6" ht="16.5">
      <c r="A105" s="13"/>
      <c r="B105" s="13"/>
      <c r="C105" s="11" t="s">
        <v>69</v>
      </c>
      <c r="D105" s="3" t="s">
        <v>26</v>
      </c>
      <c r="E105" s="12">
        <v>725044000</v>
      </c>
      <c r="F105" s="12">
        <v>212367565</v>
      </c>
    </row>
    <row r="106" spans="1:6" ht="16.5">
      <c r="A106" s="13"/>
      <c r="B106" s="26" t="s">
        <v>13</v>
      </c>
      <c r="C106" s="26"/>
      <c r="D106" s="3" t="s">
        <v>2</v>
      </c>
      <c r="E106" s="9">
        <f>SUM(E107:E108)</f>
        <v>1205016000</v>
      </c>
      <c r="F106" s="9">
        <f>SUM(F107:F108)</f>
        <v>506931</v>
      </c>
    </row>
    <row r="107" spans="1:6" ht="16.5">
      <c r="A107" s="13"/>
      <c r="B107" s="13"/>
      <c r="C107" s="11" t="s">
        <v>70</v>
      </c>
      <c r="D107" s="3" t="s">
        <v>26</v>
      </c>
      <c r="E107" s="12">
        <v>1099000000</v>
      </c>
      <c r="F107" s="12">
        <v>434072</v>
      </c>
    </row>
    <row r="108" spans="1:6" ht="16.5">
      <c r="A108" s="13"/>
      <c r="B108" s="13"/>
      <c r="C108" s="11" t="s">
        <v>71</v>
      </c>
      <c r="D108" s="3" t="s">
        <v>26</v>
      </c>
      <c r="E108" s="12">
        <v>106016000</v>
      </c>
      <c r="F108" s="12">
        <v>72859</v>
      </c>
    </row>
    <row r="109" spans="1:6" ht="16.5">
      <c r="A109" s="7" t="s">
        <v>5</v>
      </c>
      <c r="B109" s="7"/>
      <c r="C109" s="8"/>
      <c r="D109" s="3"/>
      <c r="E109" s="12"/>
      <c r="F109" s="12"/>
    </row>
    <row r="110" spans="1:6" ht="16.5">
      <c r="A110" s="13"/>
      <c r="B110" s="26" t="s">
        <v>11</v>
      </c>
      <c r="C110" s="26"/>
      <c r="D110" s="3"/>
      <c r="E110" s="9"/>
      <c r="F110" s="9">
        <f>SUM(F111:F113)</f>
        <v>172453228</v>
      </c>
    </row>
    <row r="111" spans="1:6" ht="16.5">
      <c r="A111" s="8"/>
      <c r="B111" s="8"/>
      <c r="C111" s="11" t="s">
        <v>72</v>
      </c>
      <c r="D111" s="3"/>
      <c r="E111" s="12"/>
      <c r="F111" s="12">
        <v>149192469</v>
      </c>
    </row>
    <row r="112" spans="1:6" ht="16.5">
      <c r="A112" s="13"/>
      <c r="B112" s="13"/>
      <c r="C112" s="11" t="s">
        <v>73</v>
      </c>
      <c r="D112" s="3"/>
      <c r="E112" s="12"/>
      <c r="F112" s="12">
        <v>5462100</v>
      </c>
    </row>
    <row r="113" spans="1:6" ht="16.5">
      <c r="A113" s="13"/>
      <c r="B113" s="13"/>
      <c r="C113" s="11" t="s">
        <v>74</v>
      </c>
      <c r="D113" s="3"/>
      <c r="E113" s="12"/>
      <c r="F113" s="12">
        <v>17798659</v>
      </c>
    </row>
    <row r="114" spans="1:6" ht="16.5">
      <c r="A114" s="7" t="s">
        <v>6</v>
      </c>
      <c r="B114" s="7"/>
      <c r="C114" s="8"/>
      <c r="D114" s="3"/>
      <c r="E114" s="12"/>
      <c r="F114" s="12"/>
    </row>
    <row r="115" spans="1:6" ht="16.5">
      <c r="A115" s="13"/>
      <c r="B115" s="26" t="s">
        <v>11</v>
      </c>
      <c r="C115" s="26"/>
      <c r="D115" s="3"/>
      <c r="E115" s="9"/>
      <c r="F115" s="9">
        <f>F116</f>
        <v>348183000</v>
      </c>
    </row>
    <row r="116" spans="1:6" ht="16.5">
      <c r="A116" s="13"/>
      <c r="B116" s="7"/>
      <c r="C116" s="16" t="s">
        <v>75</v>
      </c>
      <c r="D116" s="17"/>
      <c r="E116" s="18"/>
      <c r="F116" s="18">
        <v>348183000</v>
      </c>
    </row>
    <row r="117" spans="1:6" ht="16.5">
      <c r="A117" s="19"/>
      <c r="B117" s="19"/>
      <c r="C117" s="4"/>
      <c r="D117" s="4"/>
      <c r="E117" s="4"/>
      <c r="F117" s="4"/>
    </row>
    <row r="118" ht="16.5">
      <c r="A118" s="1" t="s">
        <v>76</v>
      </c>
    </row>
    <row r="119" ht="16.5">
      <c r="A119" s="1" t="s">
        <v>77</v>
      </c>
    </row>
  </sheetData>
  <mergeCells count="42">
    <mergeCell ref="A2:F2"/>
    <mergeCell ref="D3:F3"/>
    <mergeCell ref="A4:A5"/>
    <mergeCell ref="B4:C5"/>
    <mergeCell ref="D4:E4"/>
    <mergeCell ref="F4:F5"/>
    <mergeCell ref="B6:C6"/>
    <mergeCell ref="B7:C7"/>
    <mergeCell ref="B12:C12"/>
    <mergeCell ref="B17:C17"/>
    <mergeCell ref="B19:C19"/>
    <mergeCell ref="B24:C24"/>
    <mergeCell ref="B28:C28"/>
    <mergeCell ref="B31:C31"/>
    <mergeCell ref="B36:C36"/>
    <mergeCell ref="A42:F42"/>
    <mergeCell ref="D43:F43"/>
    <mergeCell ref="A44:A45"/>
    <mergeCell ref="B44:C45"/>
    <mergeCell ref="D44:E44"/>
    <mergeCell ref="F44:F45"/>
    <mergeCell ref="B48:C48"/>
    <mergeCell ref="B52:C52"/>
    <mergeCell ref="B56:C56"/>
    <mergeCell ref="B59:C59"/>
    <mergeCell ref="B65:C65"/>
    <mergeCell ref="B70:C70"/>
    <mergeCell ref="B75:C75"/>
    <mergeCell ref="A81:F81"/>
    <mergeCell ref="D82:F82"/>
    <mergeCell ref="A83:A84"/>
    <mergeCell ref="B83:C84"/>
    <mergeCell ref="D83:E83"/>
    <mergeCell ref="F83:F84"/>
    <mergeCell ref="B88:C88"/>
    <mergeCell ref="B93:C93"/>
    <mergeCell ref="B99:C99"/>
    <mergeCell ref="B101:C101"/>
    <mergeCell ref="B103:C103"/>
    <mergeCell ref="B106:C106"/>
    <mergeCell ref="B110:C110"/>
    <mergeCell ref="B115:C115"/>
  </mergeCells>
  <printOptions/>
  <pageMargins left="0.5905511811023622" right="0.5905511811023622" top="0.5511811023622046" bottom="0.4724409448818897" header="0.39370078740157477" footer="0.39370078740157477"/>
  <pageSetup horizontalDpi="600" verticalDpi="600" orientation="portrait" paperSize="9" scale="98" r:id="rId1"/>
  <rowBreaks count="2" manualBreakCount="2">
    <brk id="4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2004-09-06T03:34:39Z</cp:lastPrinted>
  <dcterms:created xsi:type="dcterms:W3CDTF">2004-09-02T03:29:05Z</dcterms:created>
  <dcterms:modified xsi:type="dcterms:W3CDTF">2008-11-11T02:45:34Z</dcterms:modified>
  <cp:category>I13</cp:category>
  <cp:version/>
  <cp:contentType/>
  <cp:contentStatus/>
</cp:coreProperties>
</file>