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574" activeTab="0"/>
  </bookViews>
  <sheets>
    <sheet name="參考表七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<sst xmlns="http://schemas.openxmlformats.org/spreadsheetml/2006/main" count="40" uniqueCount="37">
  <si>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</si>
  <si>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</si>
  <si>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</si>
  <si>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</si>
  <si>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</si>
  <si>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t>職能別分類</t>
  </si>
  <si>
    <t>消費支出</t>
  </si>
  <si>
    <t>債務利息</t>
  </si>
  <si>
    <t>補助地方</t>
  </si>
  <si>
    <t>移轉民間</t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</si>
  <si>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</si>
  <si>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</si>
  <si>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</si>
  <si>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中央政府</t>
  </si>
  <si>
    <t>總預算</t>
  </si>
  <si>
    <t xml:space="preserve">           </t>
  </si>
  <si>
    <t>經濟性分類</t>
  </si>
  <si>
    <t>01一般公共事務</t>
  </si>
  <si>
    <t>02防衛</t>
  </si>
  <si>
    <t>03公共秩序與安全</t>
  </si>
  <si>
    <t>04教育</t>
  </si>
  <si>
    <t>05保健</t>
  </si>
  <si>
    <t>06社會安全與福利</t>
  </si>
  <si>
    <t>07住宅及社區服務</t>
  </si>
  <si>
    <t>08娛樂、文化與宗教</t>
  </si>
  <si>
    <t>09燃料與能源</t>
  </si>
  <si>
    <t>11礦業、製造業及營造業</t>
  </si>
  <si>
    <t>12運輸及通信</t>
  </si>
  <si>
    <t>14其他支出</t>
  </si>
  <si>
    <t>10農、林、漁、牧業</t>
  </si>
  <si>
    <t>濟性綜合分類表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</si>
  <si>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</si>
  <si>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總                                  計</t>
  </si>
  <si>
    <t>13其他經濟服務</t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</si>
  <si>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</si>
  <si>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 xml:space="preserve">參考表七 </t>
  </si>
  <si>
    <t>九十三年度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</si>
</sst>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8"/>
      <name val="Times New Roman"/>
      <family val="1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6" fillId="2" borderId="0" xfId="15" applyFont="1" applyFill="1" applyAlignment="1">
      <alignment horizontal="centerContinuous"/>
      <protection/>
    </xf>
    <xf numFmtId="0" fontId="6" fillId="2" borderId="0" xfId="15" applyFont="1" applyFill="1">
      <alignment/>
      <protection/>
    </xf>
    <xf numFmtId="0" fontId="6" fillId="2" borderId="0" xfId="15" applyFont="1" applyFill="1" applyBorder="1" applyAlignment="1">
      <alignment horizontal="right"/>
      <protection/>
    </xf>
    <xf numFmtId="0" fontId="6" fillId="2" borderId="0" xfId="15" applyFont="1" applyFill="1" applyAlignment="1">
      <alignment vertical="center"/>
      <protection/>
    </xf>
    <xf numFmtId="0" fontId="6" fillId="2" borderId="0" xfId="15" applyFont="1" applyFill="1" applyBorder="1">
      <alignment/>
      <protection/>
    </xf>
    <xf numFmtId="0" fontId="5" fillId="2" borderId="0" xfId="15" applyFont="1" applyFill="1" applyAlignment="1">
      <alignment horizontal="left" vertical="center"/>
      <protection/>
    </xf>
    <xf numFmtId="0" fontId="5" fillId="2" borderId="0" xfId="15" applyFont="1" applyFill="1" applyAlignment="1">
      <alignment horizontal="centerContinuous"/>
      <protection/>
    </xf>
    <xf numFmtId="0" fontId="6" fillId="2" borderId="1" xfId="15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centerContinuous"/>
      <protection/>
    </xf>
    <xf numFmtId="0" fontId="6" fillId="2" borderId="2" xfId="15" applyFont="1" applyFill="1" applyBorder="1" applyAlignment="1">
      <alignment horizontal="centerContinuous" vertical="center"/>
      <protection/>
    </xf>
    <xf numFmtId="0" fontId="6" fillId="2" borderId="3" xfId="15" applyFont="1" applyFill="1" applyBorder="1" applyAlignment="1">
      <alignment horizontal="centerContinuous" vertical="center"/>
      <protection/>
    </xf>
    <xf numFmtId="0" fontId="6" fillId="2" borderId="4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" vertical="center"/>
      <protection/>
    </xf>
    <xf numFmtId="0" fontId="6" fillId="2" borderId="5" xfId="15" applyFont="1" applyFill="1" applyBorder="1" applyAlignment="1">
      <alignment horizontal="center" vertical="center"/>
      <protection/>
    </xf>
    <xf numFmtId="0" fontId="8" fillId="2" borderId="5" xfId="15" applyFont="1" applyFill="1" applyBorder="1" applyAlignment="1">
      <alignment horizontal="center" vertical="center"/>
      <protection/>
    </xf>
    <xf numFmtId="0" fontId="6" fillId="2" borderId="0" xfId="15" applyFont="1" applyFill="1" applyAlignment="1">
      <alignment vertical="center" wrapText="1"/>
      <protection/>
    </xf>
    <xf numFmtId="49" fontId="6" fillId="2" borderId="6" xfId="15" applyNumberFormat="1" applyFont="1" applyFill="1" applyBorder="1" applyAlignment="1">
      <alignment horizontal="left"/>
      <protection/>
    </xf>
    <xf numFmtId="38" fontId="6" fillId="2" borderId="7" xfId="15" applyNumberFormat="1" applyFont="1" applyFill="1" applyBorder="1" applyAlignment="1">
      <alignment horizontal="left"/>
      <protection/>
    </xf>
    <xf numFmtId="38" fontId="12" fillId="2" borderId="7" xfId="15" applyNumberFormat="1" applyFont="1" applyFill="1" applyBorder="1" applyAlignment="1">
      <alignment horizontal="right"/>
      <protection/>
    </xf>
    <xf numFmtId="38" fontId="12" fillId="2" borderId="8" xfId="15" applyNumberFormat="1" applyFont="1" applyFill="1" applyBorder="1" applyAlignment="1">
      <alignment horizontal="right"/>
      <protection/>
    </xf>
    <xf numFmtId="38" fontId="12" fillId="2" borderId="6" xfId="15" applyNumberFormat="1" applyFont="1" applyFill="1" applyBorder="1" applyAlignment="1">
      <alignment horizontal="right"/>
      <protection/>
    </xf>
    <xf numFmtId="38" fontId="12" fillId="2" borderId="9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49" fontId="6" fillId="2" borderId="6" xfId="15" applyNumberFormat="1" applyFont="1" applyFill="1" applyBorder="1" applyAlignment="1">
      <alignment horizontal="center" vertical="center"/>
      <protection/>
    </xf>
    <xf numFmtId="38" fontId="6" fillId="2" borderId="7" xfId="15" applyNumberFormat="1" applyFont="1" applyFill="1" applyBorder="1" applyAlignment="1">
      <alignment vertical="center"/>
      <protection/>
    </xf>
    <xf numFmtId="38" fontId="6" fillId="2" borderId="8" xfId="15" applyNumberFormat="1" applyFont="1" applyFill="1" applyBorder="1" applyAlignment="1">
      <alignment vertical="center"/>
      <protection/>
    </xf>
    <xf numFmtId="38" fontId="6" fillId="2" borderId="6" xfId="15" applyNumberFormat="1" applyFont="1" applyFill="1" applyBorder="1" applyAlignment="1">
      <alignment vertical="center"/>
      <protection/>
    </xf>
    <xf numFmtId="38" fontId="12" fillId="2" borderId="8" xfId="15" applyNumberFormat="1" applyFont="1" applyFill="1" applyBorder="1" applyAlignment="1">
      <alignment vertical="center"/>
      <protection/>
    </xf>
    <xf numFmtId="0" fontId="12" fillId="2" borderId="0" xfId="15" applyFont="1" applyFill="1" applyAlignment="1">
      <alignment vertical="center"/>
      <protection/>
    </xf>
    <xf numFmtId="49" fontId="6" fillId="2" borderId="6" xfId="15" applyNumberFormat="1" applyFont="1" applyFill="1" applyBorder="1" applyAlignment="1">
      <alignment vertical="center"/>
      <protection/>
    </xf>
    <xf numFmtId="0" fontId="12" fillId="2" borderId="0" xfId="15" applyFont="1" applyFill="1" applyBorder="1" applyAlignment="1">
      <alignment vertical="center"/>
      <protection/>
    </xf>
    <xf numFmtId="38" fontId="6" fillId="2" borderId="10" xfId="15" applyNumberFormat="1" applyFont="1" applyFill="1" applyBorder="1" applyAlignment="1">
      <alignment vertical="center"/>
      <protection/>
    </xf>
    <xf numFmtId="38" fontId="12" fillId="2" borderId="10" xfId="15" applyNumberFormat="1" applyFont="1" applyFill="1" applyBorder="1" applyAlignment="1">
      <alignment vertical="center"/>
      <protection/>
    </xf>
    <xf numFmtId="38" fontId="12" fillId="2" borderId="11" xfId="15" applyNumberFormat="1" applyFont="1" applyFill="1" applyBorder="1" applyAlignment="1">
      <alignment vertical="center"/>
      <protection/>
    </xf>
    <xf numFmtId="38" fontId="12" fillId="2" borderId="12" xfId="15" applyNumberFormat="1" applyFont="1" applyFill="1" applyBorder="1" applyAlignment="1">
      <alignment vertical="center"/>
      <protection/>
    </xf>
    <xf numFmtId="183" fontId="12" fillId="2" borderId="10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left" vertical="center"/>
      <protection/>
    </xf>
    <xf numFmtId="49" fontId="6" fillId="2" borderId="12" xfId="15" applyNumberFormat="1" applyFont="1" applyFill="1" applyBorder="1" applyAlignment="1">
      <alignment vertical="center"/>
      <protection/>
    </xf>
    <xf numFmtId="0" fontId="4" fillId="2" borderId="0" xfId="15" applyFont="1" applyFill="1" applyBorder="1" applyAlignment="1">
      <alignment horizontal="centerContinuous" vertical="center"/>
      <protection/>
    </xf>
    <xf numFmtId="38" fontId="6" fillId="2" borderId="0" xfId="15" applyNumberFormat="1" applyFont="1" applyFill="1" applyBorder="1" applyAlignment="1">
      <alignment vertical="center"/>
      <protection/>
    </xf>
    <xf numFmtId="0" fontId="6" fillId="2" borderId="12" xfId="15" applyFont="1" applyFill="1" applyBorder="1" applyAlignment="1">
      <alignment horizontal="left" vertical="center"/>
      <protection/>
    </xf>
    <xf numFmtId="0" fontId="6" fillId="2" borderId="13" xfId="15" applyFont="1" applyFill="1" applyBorder="1" applyAlignment="1">
      <alignment horizontal="right" vertical="center"/>
      <protection/>
    </xf>
    <xf numFmtId="41" fontId="6" fillId="2" borderId="7" xfId="15" applyNumberFormat="1" applyFont="1" applyFill="1" applyBorder="1" applyAlignment="1">
      <alignment vertical="center"/>
      <protection/>
    </xf>
    <xf numFmtId="0" fontId="8" fillId="2" borderId="8" xfId="15" applyFont="1" applyFill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8" xfId="15" applyFont="1" applyFill="1" applyBorder="1" applyAlignment="1">
      <alignment horizontal="centerContinuous" vertical="center"/>
      <protection/>
    </xf>
    <xf numFmtId="0" fontId="8" fillId="2" borderId="9" xfId="15" applyFont="1" applyFill="1" applyBorder="1" applyAlignment="1">
      <alignment horizontal="center" vertical="center"/>
      <protection/>
    </xf>
    <xf numFmtId="0" fontId="8" fillId="2" borderId="11" xfId="15" applyFont="1" applyFill="1" applyBorder="1" applyAlignment="1">
      <alignment horizontal="center" vertical="center"/>
      <protection/>
    </xf>
    <xf numFmtId="0" fontId="13" fillId="2" borderId="0" xfId="15" applyFont="1" applyFill="1" applyAlignment="1">
      <alignment horizontal="center" vertical="center"/>
      <protection/>
    </xf>
    <xf numFmtId="0" fontId="11" fillId="2" borderId="0" xfId="15" applyFont="1" applyFill="1" applyAlignment="1">
      <alignment horizontal="center"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7" fillId="2" borderId="1" xfId="15" applyFont="1" applyFill="1" applyBorder="1" applyAlignment="1">
      <alignment horizontal="center"/>
      <protection/>
    </xf>
    <xf numFmtId="0" fontId="10" fillId="2" borderId="0" xfId="15" applyFont="1" applyFill="1" applyBorder="1" applyAlignment="1">
      <alignment horizont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00390625" defaultRowHeight="16.5"/>
  <cols>
    <col min="1" max="1" width="25.625" style="5" customWidth="1"/>
    <col min="2" max="6" width="13.875" style="5" customWidth="1"/>
    <col min="7" max="7" width="1.25" style="5" customWidth="1"/>
    <col min="8" max="13" width="13.75390625" style="5" customWidth="1"/>
    <col min="14" max="14" width="13.75390625" style="8" customWidth="1"/>
    <col min="15" max="16384" width="9.00390625" style="5" customWidth="1"/>
  </cols>
  <sheetData>
    <row r="1" spans="1:14" s="2" customFormat="1" ht="26.25" customHeight="1">
      <c r="A1" s="1" t="s">
        <v>35</v>
      </c>
      <c r="B1" s="1"/>
      <c r="C1" s="1"/>
      <c r="D1" s="1"/>
      <c r="E1" s="3"/>
      <c r="F1" s="53" t="s">
        <v>13</v>
      </c>
      <c r="G1" s="53"/>
      <c r="H1" s="40" t="s">
        <v>14</v>
      </c>
      <c r="J1" s="10"/>
      <c r="K1" s="3"/>
      <c r="L1" s="3"/>
      <c r="M1" s="3"/>
      <c r="N1" s="42"/>
    </row>
    <row r="2" spans="1:14" s="2" customFormat="1" ht="26.25" customHeight="1">
      <c r="A2" s="1"/>
      <c r="B2" s="1"/>
      <c r="C2" s="1"/>
      <c r="D2" s="1"/>
      <c r="E2" s="54" t="s">
        <v>31</v>
      </c>
      <c r="F2" s="55"/>
      <c r="G2" s="55"/>
      <c r="H2" s="9" t="s">
        <v>30</v>
      </c>
      <c r="J2" s="10"/>
      <c r="K2" s="3"/>
      <c r="L2" s="3"/>
      <c r="M2" s="3"/>
      <c r="N2" s="42"/>
    </row>
    <row r="3" spans="1:13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6.5" customHeight="1">
      <c r="A4" s="4" t="s">
        <v>15</v>
      </c>
      <c r="B4" s="4"/>
      <c r="C4" s="4"/>
      <c r="D4" s="4"/>
      <c r="E4" s="4"/>
      <c r="F4" s="56" t="s">
        <v>1</v>
      </c>
      <c r="G4" s="57"/>
      <c r="H4" s="11" t="s">
        <v>36</v>
      </c>
      <c r="I4" s="11"/>
      <c r="J4" s="4"/>
      <c r="K4" s="4"/>
      <c r="L4" s="4"/>
      <c r="M4" s="12"/>
      <c r="N4" s="6" t="s">
        <v>2</v>
      </c>
    </row>
    <row r="5" spans="1:14" s="7" customFormat="1" ht="18" customHeight="1">
      <c r="A5" s="45" t="s">
        <v>16</v>
      </c>
      <c r="B5" s="13" t="s">
        <v>3</v>
      </c>
      <c r="C5" s="14"/>
      <c r="D5" s="14"/>
      <c r="E5" s="14"/>
      <c r="F5" s="15"/>
      <c r="G5" s="50" t="s">
        <v>4</v>
      </c>
      <c r="H5" s="48"/>
      <c r="I5" s="48"/>
      <c r="J5" s="48"/>
      <c r="K5" s="48"/>
      <c r="L5" s="48"/>
      <c r="M5" s="49"/>
      <c r="N5" s="51" t="s">
        <v>34</v>
      </c>
    </row>
    <row r="6" spans="1:14" s="19" customFormat="1" ht="18" customHeight="1">
      <c r="A6" s="44" t="s">
        <v>5</v>
      </c>
      <c r="B6" s="17" t="s">
        <v>6</v>
      </c>
      <c r="C6" s="17" t="s">
        <v>7</v>
      </c>
      <c r="D6" s="17" t="s">
        <v>8</v>
      </c>
      <c r="E6" s="18" t="s">
        <v>9</v>
      </c>
      <c r="F6" s="18" t="s">
        <v>0</v>
      </c>
      <c r="G6" s="47"/>
      <c r="H6" s="16" t="s">
        <v>10</v>
      </c>
      <c r="I6" s="18" t="s">
        <v>11</v>
      </c>
      <c r="J6" s="18" t="s">
        <v>12</v>
      </c>
      <c r="K6" s="18" t="s">
        <v>8</v>
      </c>
      <c r="L6" s="18" t="s">
        <v>9</v>
      </c>
      <c r="M6" s="18" t="s">
        <v>0</v>
      </c>
      <c r="N6" s="52"/>
    </row>
    <row r="7" spans="1:14" s="26" customFormat="1" ht="12" customHeight="1">
      <c r="A7" s="20"/>
      <c r="B7" s="21"/>
      <c r="C7" s="21"/>
      <c r="D7" s="21"/>
      <c r="E7" s="22"/>
      <c r="F7" s="22"/>
      <c r="G7" s="23"/>
      <c r="H7" s="24"/>
      <c r="I7" s="22"/>
      <c r="J7" s="22"/>
      <c r="K7" s="22"/>
      <c r="L7" s="22"/>
      <c r="M7" s="22"/>
      <c r="N7" s="25"/>
    </row>
    <row r="8" spans="1:14" s="32" customFormat="1" ht="24.75" customHeight="1">
      <c r="A8" s="27" t="s">
        <v>32</v>
      </c>
      <c r="B8" s="28">
        <f>SUM(B10:B36)</f>
        <v>687454106</v>
      </c>
      <c r="C8" s="28">
        <f aca="true" t="shared" si="0" ref="C8:N8">SUM(C10:C36)</f>
        <v>132778002</v>
      </c>
      <c r="D8" s="28">
        <f t="shared" si="0"/>
        <v>153499067</v>
      </c>
      <c r="E8" s="28">
        <f t="shared" si="0"/>
        <v>294221793</v>
      </c>
      <c r="F8" s="29">
        <f t="shared" si="0"/>
        <v>1267952968</v>
      </c>
      <c r="G8" s="29">
        <f t="shared" si="0"/>
        <v>0</v>
      </c>
      <c r="H8" s="30">
        <f t="shared" si="0"/>
        <v>99287680</v>
      </c>
      <c r="I8" s="28">
        <f t="shared" si="0"/>
        <v>9552545</v>
      </c>
      <c r="J8" s="28">
        <f t="shared" si="0"/>
        <v>98339432</v>
      </c>
      <c r="K8" s="28">
        <f t="shared" si="0"/>
        <v>88682966</v>
      </c>
      <c r="L8" s="28">
        <f t="shared" si="0"/>
        <v>27754319</v>
      </c>
      <c r="M8" s="28">
        <f t="shared" si="0"/>
        <v>323616942</v>
      </c>
      <c r="N8" s="29">
        <f t="shared" si="0"/>
        <v>1591569910</v>
      </c>
    </row>
    <row r="9" spans="1:14" s="32" customFormat="1" ht="24" customHeight="1">
      <c r="A9" s="33"/>
      <c r="B9" s="28"/>
      <c r="C9" s="28"/>
      <c r="D9" s="28"/>
      <c r="E9" s="28"/>
      <c r="F9" s="28"/>
      <c r="G9" s="31"/>
      <c r="H9" s="30"/>
      <c r="I9" s="30"/>
      <c r="J9" s="30"/>
      <c r="K9" s="30"/>
      <c r="L9" s="30"/>
      <c r="M9" s="30"/>
      <c r="N9" s="43"/>
    </row>
    <row r="10" spans="1:14" s="32" customFormat="1" ht="24.75" customHeight="1">
      <c r="A10" s="33" t="s">
        <v>17</v>
      </c>
      <c r="B10" s="28">
        <v>83479791</v>
      </c>
      <c r="C10" s="46">
        <v>0</v>
      </c>
      <c r="D10" s="28">
        <v>18514499</v>
      </c>
      <c r="E10" s="28">
        <v>15143309</v>
      </c>
      <c r="F10" s="28">
        <f>SUM(B10:E10)</f>
        <v>117137599</v>
      </c>
      <c r="G10" s="31"/>
      <c r="H10" s="30">
        <v>8802754</v>
      </c>
      <c r="I10" s="30">
        <v>376256</v>
      </c>
      <c r="J10" s="30">
        <v>22569491</v>
      </c>
      <c r="K10" s="30">
        <v>4601542</v>
      </c>
      <c r="L10" s="30">
        <v>6331742</v>
      </c>
      <c r="M10" s="30">
        <f>SUM(H10:L10)</f>
        <v>42681785</v>
      </c>
      <c r="N10" s="43">
        <f>F10+M10</f>
        <v>159819384</v>
      </c>
    </row>
    <row r="11" spans="1:14" s="32" customFormat="1" ht="24" customHeight="1">
      <c r="A11" s="33"/>
      <c r="B11" s="28"/>
      <c r="C11" s="28"/>
      <c r="D11" s="28"/>
      <c r="E11" s="28"/>
      <c r="F11" s="28"/>
      <c r="G11" s="31"/>
      <c r="H11" s="30"/>
      <c r="I11" s="30"/>
      <c r="J11" s="30"/>
      <c r="K11" s="30"/>
      <c r="L11" s="30"/>
      <c r="M11" s="30"/>
      <c r="N11" s="43"/>
    </row>
    <row r="12" spans="1:14" s="32" customFormat="1" ht="24.75" customHeight="1">
      <c r="A12" s="33" t="s">
        <v>18</v>
      </c>
      <c r="B12" s="28">
        <v>256132416</v>
      </c>
      <c r="C12" s="46">
        <v>0</v>
      </c>
      <c r="D12" s="28">
        <v>691245</v>
      </c>
      <c r="E12" s="28">
        <v>1842256</v>
      </c>
      <c r="F12" s="28">
        <f aca="true" t="shared" si="1" ref="F12:F36">SUM(B12:E12)</f>
        <v>258665917</v>
      </c>
      <c r="G12" s="31"/>
      <c r="H12" s="30">
        <v>7107732</v>
      </c>
      <c r="I12" s="30">
        <v>2967638</v>
      </c>
      <c r="J12" s="30">
        <v>500000</v>
      </c>
      <c r="K12" s="30">
        <v>70060</v>
      </c>
      <c r="L12" s="46">
        <v>0</v>
      </c>
      <c r="M12" s="30">
        <f aca="true" t="shared" si="2" ref="M12:M36">SUM(H12:L12)</f>
        <v>10645430</v>
      </c>
      <c r="N12" s="43">
        <f aca="true" t="shared" si="3" ref="N12:N36">F12+M12</f>
        <v>269311347</v>
      </c>
    </row>
    <row r="13" spans="1:14" s="32" customFormat="1" ht="24" customHeight="1">
      <c r="A13" s="33"/>
      <c r="B13" s="28"/>
      <c r="C13" s="28"/>
      <c r="D13" s="28"/>
      <c r="E13" s="28"/>
      <c r="F13" s="28"/>
      <c r="G13" s="31"/>
      <c r="H13" s="30"/>
      <c r="I13" s="30"/>
      <c r="J13" s="30"/>
      <c r="K13" s="30"/>
      <c r="L13" s="30"/>
      <c r="M13" s="30"/>
      <c r="N13" s="43"/>
    </row>
    <row r="14" spans="1:14" s="32" customFormat="1" ht="24.75" customHeight="1">
      <c r="A14" s="33" t="s">
        <v>19</v>
      </c>
      <c r="B14" s="28">
        <v>62012346</v>
      </c>
      <c r="C14" s="46">
        <v>0</v>
      </c>
      <c r="D14" s="46">
        <v>0</v>
      </c>
      <c r="E14" s="28">
        <v>980841</v>
      </c>
      <c r="F14" s="28">
        <f t="shared" si="1"/>
        <v>62993187</v>
      </c>
      <c r="G14" s="31"/>
      <c r="H14" s="30">
        <v>6436940</v>
      </c>
      <c r="I14" s="30">
        <v>4234</v>
      </c>
      <c r="J14" s="46">
        <v>0</v>
      </c>
      <c r="K14" s="30">
        <v>282501</v>
      </c>
      <c r="L14" s="30">
        <v>30000</v>
      </c>
      <c r="M14" s="30">
        <f t="shared" si="2"/>
        <v>6753675</v>
      </c>
      <c r="N14" s="43">
        <f t="shared" si="3"/>
        <v>69746862</v>
      </c>
    </row>
    <row r="15" spans="1:14" s="32" customFormat="1" ht="24" customHeight="1">
      <c r="A15" s="33"/>
      <c r="B15" s="28"/>
      <c r="C15" s="28"/>
      <c r="D15" s="28"/>
      <c r="E15" s="28"/>
      <c r="F15" s="28"/>
      <c r="G15" s="31"/>
      <c r="H15" s="30"/>
      <c r="I15" s="30"/>
      <c r="J15" s="30"/>
      <c r="K15" s="30"/>
      <c r="L15" s="30"/>
      <c r="M15" s="30"/>
      <c r="N15" s="43"/>
    </row>
    <row r="16" spans="1:14" s="32" customFormat="1" ht="24.75" customHeight="1">
      <c r="A16" s="33" t="s">
        <v>20</v>
      </c>
      <c r="B16" s="28">
        <v>75321272</v>
      </c>
      <c r="C16" s="46">
        <v>0</v>
      </c>
      <c r="D16" s="28">
        <v>61513476</v>
      </c>
      <c r="E16" s="28">
        <v>23025373</v>
      </c>
      <c r="F16" s="28">
        <f t="shared" si="1"/>
        <v>159860121</v>
      </c>
      <c r="G16" s="31"/>
      <c r="H16" s="30">
        <v>3187843</v>
      </c>
      <c r="I16" s="46">
        <v>0</v>
      </c>
      <c r="J16" s="30">
        <v>8206144</v>
      </c>
      <c r="K16" s="30">
        <v>13576581</v>
      </c>
      <c r="L16" s="30">
        <v>5291587</v>
      </c>
      <c r="M16" s="30">
        <f t="shared" si="2"/>
        <v>30262155</v>
      </c>
      <c r="N16" s="43">
        <f t="shared" si="3"/>
        <v>190122276</v>
      </c>
    </row>
    <row r="17" spans="1:14" s="32" customFormat="1" ht="24" customHeight="1">
      <c r="A17" s="33"/>
      <c r="B17" s="28"/>
      <c r="C17" s="28"/>
      <c r="D17" s="28"/>
      <c r="E17" s="28"/>
      <c r="F17" s="28"/>
      <c r="G17" s="31"/>
      <c r="H17" s="30"/>
      <c r="I17" s="30"/>
      <c r="J17" s="30"/>
      <c r="K17" s="30"/>
      <c r="L17" s="30"/>
      <c r="M17" s="30"/>
      <c r="N17" s="43"/>
    </row>
    <row r="18" spans="1:14" s="32" customFormat="1" ht="24.75" customHeight="1">
      <c r="A18" s="33" t="s">
        <v>21</v>
      </c>
      <c r="B18" s="28">
        <v>5466557</v>
      </c>
      <c r="C18" s="46">
        <v>0</v>
      </c>
      <c r="D18" s="28">
        <v>9620674</v>
      </c>
      <c r="E18" s="28">
        <v>3852353</v>
      </c>
      <c r="F18" s="28">
        <f t="shared" si="1"/>
        <v>18939584</v>
      </c>
      <c r="G18" s="31"/>
      <c r="H18" s="30">
        <v>785124</v>
      </c>
      <c r="I18" s="30">
        <v>3120</v>
      </c>
      <c r="J18" s="30">
        <v>654574</v>
      </c>
      <c r="K18" s="30">
        <v>246502</v>
      </c>
      <c r="L18" s="30">
        <v>2472669</v>
      </c>
      <c r="M18" s="30">
        <f t="shared" si="2"/>
        <v>4161989</v>
      </c>
      <c r="N18" s="43">
        <f t="shared" si="3"/>
        <v>23101573</v>
      </c>
    </row>
    <row r="19" spans="1:14" s="32" customFormat="1" ht="24" customHeight="1">
      <c r="A19" s="33"/>
      <c r="B19" s="28"/>
      <c r="C19" s="28"/>
      <c r="D19" s="28"/>
      <c r="E19" s="28"/>
      <c r="F19" s="28"/>
      <c r="G19" s="31"/>
      <c r="H19" s="30"/>
      <c r="I19" s="30"/>
      <c r="J19" s="30"/>
      <c r="K19" s="30"/>
      <c r="L19" s="30"/>
      <c r="M19" s="30"/>
      <c r="N19" s="43"/>
    </row>
    <row r="20" spans="1:14" s="32" customFormat="1" ht="24.75" customHeight="1">
      <c r="A20" s="33" t="s">
        <v>22</v>
      </c>
      <c r="B20" s="28">
        <v>135412877</v>
      </c>
      <c r="C20" s="46">
        <v>0</v>
      </c>
      <c r="D20" s="28">
        <v>29797750</v>
      </c>
      <c r="E20" s="28">
        <v>213587517</v>
      </c>
      <c r="F20" s="28">
        <f t="shared" si="1"/>
        <v>378798144</v>
      </c>
      <c r="G20" s="31"/>
      <c r="H20" s="30">
        <v>89864</v>
      </c>
      <c r="I20" s="46">
        <v>0</v>
      </c>
      <c r="J20" s="30">
        <v>292774</v>
      </c>
      <c r="K20" s="30">
        <v>20080</v>
      </c>
      <c r="L20" s="30">
        <v>852180</v>
      </c>
      <c r="M20" s="30">
        <f t="shared" si="2"/>
        <v>1254898</v>
      </c>
      <c r="N20" s="43">
        <f t="shared" si="3"/>
        <v>380053042</v>
      </c>
    </row>
    <row r="21" spans="1:14" s="32" customFormat="1" ht="24" customHeight="1">
      <c r="A21" s="33"/>
      <c r="B21" s="28"/>
      <c r="C21" s="28"/>
      <c r="D21" s="28"/>
      <c r="E21" s="28"/>
      <c r="F21" s="28"/>
      <c r="G21" s="31"/>
      <c r="H21" s="30"/>
      <c r="I21" s="30"/>
      <c r="J21" s="30"/>
      <c r="K21" s="30"/>
      <c r="L21" s="30"/>
      <c r="M21" s="30"/>
      <c r="N21" s="43"/>
    </row>
    <row r="22" spans="1:14" s="32" customFormat="1" ht="24.75" customHeight="1">
      <c r="A22" s="33" t="s">
        <v>23</v>
      </c>
      <c r="B22" s="28">
        <v>2382921</v>
      </c>
      <c r="C22" s="46">
        <v>0</v>
      </c>
      <c r="D22" s="28">
        <v>2003524</v>
      </c>
      <c r="E22" s="28">
        <v>118599</v>
      </c>
      <c r="F22" s="28">
        <f t="shared" si="1"/>
        <v>4505044</v>
      </c>
      <c r="G22" s="31"/>
      <c r="H22" s="30">
        <v>2271881</v>
      </c>
      <c r="I22" s="46">
        <v>0</v>
      </c>
      <c r="J22" s="30">
        <v>7709774</v>
      </c>
      <c r="K22" s="30">
        <v>10532676</v>
      </c>
      <c r="L22" s="46">
        <v>0</v>
      </c>
      <c r="M22" s="30">
        <f t="shared" si="2"/>
        <v>20514331</v>
      </c>
      <c r="N22" s="43">
        <f t="shared" si="3"/>
        <v>25019375</v>
      </c>
    </row>
    <row r="23" spans="1:14" s="32" customFormat="1" ht="24" customHeight="1">
      <c r="A23" s="33"/>
      <c r="B23" s="28"/>
      <c r="C23" s="28"/>
      <c r="D23" s="28"/>
      <c r="E23" s="28"/>
      <c r="F23" s="28"/>
      <c r="G23" s="31"/>
      <c r="H23" s="30"/>
      <c r="I23" s="30"/>
      <c r="J23" s="30"/>
      <c r="K23" s="30"/>
      <c r="L23" s="30"/>
      <c r="M23" s="30"/>
      <c r="N23" s="43"/>
    </row>
    <row r="24" spans="1:14" s="32" customFormat="1" ht="24.75" customHeight="1">
      <c r="A24" s="33" t="s">
        <v>24</v>
      </c>
      <c r="B24" s="28">
        <v>9007233</v>
      </c>
      <c r="C24" s="46">
        <v>0</v>
      </c>
      <c r="D24" s="28">
        <v>728215</v>
      </c>
      <c r="E24" s="28">
        <v>3196793</v>
      </c>
      <c r="F24" s="28">
        <f t="shared" si="1"/>
        <v>12932241</v>
      </c>
      <c r="G24" s="31"/>
      <c r="H24" s="30">
        <v>2226399</v>
      </c>
      <c r="I24" s="30">
        <v>5722</v>
      </c>
      <c r="J24" s="30">
        <v>423600</v>
      </c>
      <c r="K24" s="30">
        <v>3143280</v>
      </c>
      <c r="L24" s="30">
        <v>467740</v>
      </c>
      <c r="M24" s="30">
        <f t="shared" si="2"/>
        <v>6266741</v>
      </c>
      <c r="N24" s="43">
        <f t="shared" si="3"/>
        <v>19198982</v>
      </c>
    </row>
    <row r="25" spans="1:14" s="32" customFormat="1" ht="24" customHeight="1">
      <c r="A25" s="33"/>
      <c r="B25" s="28"/>
      <c r="C25" s="28"/>
      <c r="D25" s="28"/>
      <c r="E25" s="28"/>
      <c r="F25" s="28"/>
      <c r="G25" s="31"/>
      <c r="H25" s="30"/>
      <c r="I25" s="30"/>
      <c r="J25" s="30"/>
      <c r="K25" s="30"/>
      <c r="L25" s="30"/>
      <c r="M25" s="30"/>
      <c r="N25" s="43"/>
    </row>
    <row r="26" spans="1:14" s="32" customFormat="1" ht="24.75" customHeight="1">
      <c r="A26" s="33" t="s">
        <v>25</v>
      </c>
      <c r="B26" s="28">
        <v>368877</v>
      </c>
      <c r="C26" s="46">
        <v>0</v>
      </c>
      <c r="D26" s="46">
        <v>0</v>
      </c>
      <c r="E26" s="28">
        <v>12262</v>
      </c>
      <c r="F26" s="28">
        <f t="shared" si="1"/>
        <v>381139</v>
      </c>
      <c r="G26" s="31"/>
      <c r="H26" s="30">
        <v>6275</v>
      </c>
      <c r="I26" s="46">
        <v>0</v>
      </c>
      <c r="J26" s="30">
        <v>36102</v>
      </c>
      <c r="K26" s="46">
        <v>0</v>
      </c>
      <c r="L26" s="46">
        <v>0</v>
      </c>
      <c r="M26" s="30">
        <f t="shared" si="2"/>
        <v>42377</v>
      </c>
      <c r="N26" s="43">
        <f t="shared" si="3"/>
        <v>423516</v>
      </c>
    </row>
    <row r="27" spans="1:14" s="32" customFormat="1" ht="24" customHeight="1">
      <c r="A27" s="33"/>
      <c r="B27" s="28"/>
      <c r="C27" s="46"/>
      <c r="D27" s="28"/>
      <c r="E27" s="28"/>
      <c r="F27" s="28"/>
      <c r="G27" s="31"/>
      <c r="H27" s="30"/>
      <c r="I27" s="30"/>
      <c r="J27" s="30"/>
      <c r="K27" s="30"/>
      <c r="L27" s="30"/>
      <c r="M27" s="30"/>
      <c r="N27" s="43"/>
    </row>
    <row r="28" spans="1:14" s="32" customFormat="1" ht="24.75" customHeight="1">
      <c r="A28" s="33" t="s">
        <v>29</v>
      </c>
      <c r="B28" s="28">
        <v>17909691</v>
      </c>
      <c r="C28" s="46">
        <v>0</v>
      </c>
      <c r="D28" s="28">
        <v>1627217</v>
      </c>
      <c r="E28" s="28">
        <v>9087581</v>
      </c>
      <c r="F28" s="28">
        <f t="shared" si="1"/>
        <v>28624489</v>
      </c>
      <c r="G28" s="31"/>
      <c r="H28" s="30">
        <v>20677986</v>
      </c>
      <c r="I28" s="30">
        <v>3570761</v>
      </c>
      <c r="J28" s="30">
        <v>41317001</v>
      </c>
      <c r="K28" s="30">
        <v>4968182</v>
      </c>
      <c r="L28" s="30">
        <v>3924595</v>
      </c>
      <c r="M28" s="30">
        <f t="shared" si="2"/>
        <v>74458525</v>
      </c>
      <c r="N28" s="43">
        <f t="shared" si="3"/>
        <v>103083014</v>
      </c>
    </row>
    <row r="29" spans="1:14" s="32" customFormat="1" ht="24" customHeight="1">
      <c r="A29" s="33"/>
      <c r="B29" s="28"/>
      <c r="C29" s="28"/>
      <c r="D29" s="28"/>
      <c r="E29" s="28"/>
      <c r="F29" s="28"/>
      <c r="G29" s="31"/>
      <c r="H29" s="30"/>
      <c r="I29" s="30"/>
      <c r="J29" s="30"/>
      <c r="K29" s="30"/>
      <c r="L29" s="30"/>
      <c r="M29" s="30"/>
      <c r="N29" s="43"/>
    </row>
    <row r="30" spans="1:14" s="32" customFormat="1" ht="24.75" customHeight="1">
      <c r="A30" s="33" t="s">
        <v>26</v>
      </c>
      <c r="B30" s="28">
        <v>9344267</v>
      </c>
      <c r="C30" s="46">
        <v>0</v>
      </c>
      <c r="D30" s="28">
        <v>142650</v>
      </c>
      <c r="E30" s="28">
        <v>22061185</v>
      </c>
      <c r="F30" s="28">
        <f t="shared" si="1"/>
        <v>31548102</v>
      </c>
      <c r="G30" s="31"/>
      <c r="H30" s="30">
        <v>394180</v>
      </c>
      <c r="I30" s="46">
        <v>0</v>
      </c>
      <c r="J30" s="30">
        <v>40000</v>
      </c>
      <c r="K30" s="30">
        <v>2721000</v>
      </c>
      <c r="L30" s="30">
        <v>916382</v>
      </c>
      <c r="M30" s="30">
        <f t="shared" si="2"/>
        <v>4071562</v>
      </c>
      <c r="N30" s="43">
        <f t="shared" si="3"/>
        <v>35619664</v>
      </c>
    </row>
    <row r="31" spans="1:14" s="32" customFormat="1" ht="24" customHeight="1">
      <c r="A31" s="33"/>
      <c r="B31" s="28"/>
      <c r="C31" s="28"/>
      <c r="D31" s="28"/>
      <c r="E31" s="28"/>
      <c r="F31" s="28"/>
      <c r="G31" s="31"/>
      <c r="H31" s="30"/>
      <c r="I31" s="30"/>
      <c r="J31" s="30"/>
      <c r="K31" s="30"/>
      <c r="L31" s="30"/>
      <c r="M31" s="30"/>
      <c r="N31" s="43"/>
    </row>
    <row r="32" spans="1:14" s="32" customFormat="1" ht="24.75" customHeight="1">
      <c r="A32" s="33" t="s">
        <v>27</v>
      </c>
      <c r="B32" s="28">
        <v>9064573</v>
      </c>
      <c r="C32" s="46">
        <v>0</v>
      </c>
      <c r="D32" s="28">
        <v>406884</v>
      </c>
      <c r="E32" s="28">
        <v>750989</v>
      </c>
      <c r="F32" s="28">
        <f t="shared" si="1"/>
        <v>10222446</v>
      </c>
      <c r="G32" s="31"/>
      <c r="H32" s="30">
        <v>37111232</v>
      </c>
      <c r="I32" s="30">
        <v>37250</v>
      </c>
      <c r="J32" s="30">
        <v>12936290</v>
      </c>
      <c r="K32" s="30">
        <v>22480759</v>
      </c>
      <c r="L32" s="30">
        <v>390036</v>
      </c>
      <c r="M32" s="30">
        <f t="shared" si="2"/>
        <v>72955567</v>
      </c>
      <c r="N32" s="43">
        <f t="shared" si="3"/>
        <v>83178013</v>
      </c>
    </row>
    <row r="33" spans="1:14" s="32" customFormat="1" ht="24" customHeight="1">
      <c r="A33" s="33"/>
      <c r="B33" s="28"/>
      <c r="C33" s="28"/>
      <c r="D33" s="28"/>
      <c r="E33" s="28"/>
      <c r="F33" s="28"/>
      <c r="G33" s="31"/>
      <c r="H33" s="30"/>
      <c r="I33" s="30"/>
      <c r="J33" s="30"/>
      <c r="K33" s="30"/>
      <c r="L33" s="30"/>
      <c r="M33" s="30"/>
      <c r="N33" s="43"/>
    </row>
    <row r="34" spans="1:14" s="32" customFormat="1" ht="24.75" customHeight="1">
      <c r="A34" s="33" t="s">
        <v>33</v>
      </c>
      <c r="B34" s="28">
        <v>12494162</v>
      </c>
      <c r="C34" s="46">
        <v>0</v>
      </c>
      <c r="D34" s="46">
        <v>0</v>
      </c>
      <c r="E34" s="28">
        <v>519162</v>
      </c>
      <c r="F34" s="28">
        <f t="shared" si="1"/>
        <v>13013324</v>
      </c>
      <c r="G34" s="31"/>
      <c r="H34" s="30">
        <v>5689470</v>
      </c>
      <c r="I34" s="30">
        <v>2587564</v>
      </c>
      <c r="J34" s="30">
        <v>3653682</v>
      </c>
      <c r="K34" s="30">
        <v>25185000</v>
      </c>
      <c r="L34" s="30">
        <v>7077388</v>
      </c>
      <c r="M34" s="30">
        <f t="shared" si="2"/>
        <v>44193104</v>
      </c>
      <c r="N34" s="43">
        <f t="shared" si="3"/>
        <v>57206428</v>
      </c>
    </row>
    <row r="35" spans="1:14" s="32" customFormat="1" ht="24" customHeight="1">
      <c r="A35" s="33"/>
      <c r="B35" s="28"/>
      <c r="C35" s="28"/>
      <c r="D35" s="28"/>
      <c r="E35" s="28"/>
      <c r="F35" s="28"/>
      <c r="G35" s="31"/>
      <c r="H35" s="30"/>
      <c r="I35" s="30"/>
      <c r="J35" s="30"/>
      <c r="K35" s="30"/>
      <c r="L35" s="30"/>
      <c r="M35" s="30"/>
      <c r="N35" s="43"/>
    </row>
    <row r="36" spans="1:14" s="34" customFormat="1" ht="24.75" customHeight="1">
      <c r="A36" s="33" t="s">
        <v>28</v>
      </c>
      <c r="B36" s="28">
        <v>9057123</v>
      </c>
      <c r="C36" s="28">
        <v>132778002</v>
      </c>
      <c r="D36" s="28">
        <v>28452933</v>
      </c>
      <c r="E36" s="28">
        <v>43573</v>
      </c>
      <c r="F36" s="28">
        <f t="shared" si="1"/>
        <v>170331631</v>
      </c>
      <c r="G36" s="31"/>
      <c r="H36" s="30">
        <v>4500000</v>
      </c>
      <c r="I36" s="46">
        <v>0</v>
      </c>
      <c r="J36" s="46">
        <v>0</v>
      </c>
      <c r="K36" s="30">
        <v>854803</v>
      </c>
      <c r="L36" s="46">
        <v>0</v>
      </c>
      <c r="M36" s="30">
        <f t="shared" si="2"/>
        <v>5354803</v>
      </c>
      <c r="N36" s="43">
        <f t="shared" si="3"/>
        <v>175686434</v>
      </c>
    </row>
    <row r="37" spans="1:14" s="32" customFormat="1" ht="12" customHeight="1">
      <c r="A37" s="41"/>
      <c r="B37" s="35"/>
      <c r="C37" s="35"/>
      <c r="D37" s="35"/>
      <c r="E37" s="36"/>
      <c r="F37" s="36"/>
      <c r="G37" s="31"/>
      <c r="H37" s="38"/>
      <c r="I37" s="39"/>
      <c r="J37" s="36"/>
      <c r="K37" s="36"/>
      <c r="L37" s="39"/>
      <c r="M37" s="35"/>
      <c r="N37" s="37"/>
    </row>
  </sheetData>
  <mergeCells count="4">
    <mergeCell ref="N5:N6"/>
    <mergeCell ref="F1:G1"/>
    <mergeCell ref="E2:G2"/>
    <mergeCell ref="F4:G4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周采蓉</cp:lastModifiedBy>
  <cp:lastPrinted>2004-02-18T11:34:56Z</cp:lastPrinted>
  <dcterms:created xsi:type="dcterms:W3CDTF">2001-08-24T08:12:00Z</dcterms:created>
  <dcterms:modified xsi:type="dcterms:W3CDTF">2004-10-09T03:39:28Z</dcterms:modified>
  <cp:category/>
  <cp:version/>
  <cp:contentType/>
  <cp:contentStatus/>
</cp:coreProperties>
</file>