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60" windowWidth="10665" windowHeight="7905" activeTab="0"/>
  </bookViews>
  <sheets>
    <sheet name="Sheet1" sheetId="1" r:id="rId1"/>
  </sheets>
  <definedNames>
    <definedName name="_xlnm.Print_Area" localSheetId="0">'Sheet1'!$A$1:$F$119</definedName>
  </definedNames>
  <calcPr fullCalcOnLoad="1"/>
</workbook>
</file>

<file path=xl/sharedStrings.xml><?xml version="1.0" encoding="utf-8"?>
<sst xmlns="http://schemas.openxmlformats.org/spreadsheetml/2006/main" count="202" uniqueCount="83">
  <si>
    <t>中央銀行</t>
  </si>
  <si>
    <t>中國輸出入銀行</t>
  </si>
  <si>
    <t>新臺幣千元</t>
  </si>
  <si>
    <t>中央信託局</t>
  </si>
  <si>
    <t>中央存款保險股份有限公司</t>
  </si>
  <si>
    <t>臺灣銀行</t>
  </si>
  <si>
    <t>臺灣土地銀行</t>
  </si>
  <si>
    <t>合作金庫銀行股份有限公司</t>
  </si>
  <si>
    <t>勞工保險局</t>
  </si>
  <si>
    <t>中央健康保險局</t>
  </si>
  <si>
    <t>放款</t>
  </si>
  <si>
    <t>存款</t>
  </si>
  <si>
    <t>發行券幣</t>
  </si>
  <si>
    <t>投資</t>
  </si>
  <si>
    <t>保險</t>
  </si>
  <si>
    <t>購料及貿易</t>
  </si>
  <si>
    <t>儲運</t>
  </si>
  <si>
    <t>儲匯</t>
  </si>
  <si>
    <t>"</t>
  </si>
  <si>
    <t>(平均餘額)</t>
  </si>
  <si>
    <t>(平均保額)</t>
  </si>
  <si>
    <t>貨幣單位：新臺幣千元</t>
  </si>
  <si>
    <t>機關名稱</t>
  </si>
  <si>
    <t>營運項目</t>
  </si>
  <si>
    <t>營運值</t>
  </si>
  <si>
    <t>單位</t>
  </si>
  <si>
    <t>數量</t>
  </si>
  <si>
    <t>營              運              量</t>
  </si>
  <si>
    <t>貨幣單位：新臺幣千元</t>
  </si>
  <si>
    <t>機關名稱</t>
  </si>
  <si>
    <t>營運項目</t>
  </si>
  <si>
    <t>營              運              量</t>
  </si>
  <si>
    <t>營運值</t>
  </si>
  <si>
    <t>單位</t>
  </si>
  <si>
    <t>數量</t>
  </si>
  <si>
    <t>放款</t>
  </si>
  <si>
    <t>存放銀行業</t>
  </si>
  <si>
    <t>銀行業融通</t>
  </si>
  <si>
    <t>國際金融機構存款</t>
  </si>
  <si>
    <t>銀行業存款</t>
  </si>
  <si>
    <t>國庫及政府機關存款</t>
  </si>
  <si>
    <t>儲蓄存款及儲蓄券</t>
  </si>
  <si>
    <t>發行券幣</t>
  </si>
  <si>
    <t>投資有價證券</t>
  </si>
  <si>
    <t>投資長期證券</t>
  </si>
  <si>
    <t>信託投資</t>
  </si>
  <si>
    <t>短期放款及透支</t>
  </si>
  <si>
    <t>中期放款</t>
  </si>
  <si>
    <t>長期放款</t>
  </si>
  <si>
    <t>輸出保險</t>
  </si>
  <si>
    <t>短期放款及透支</t>
  </si>
  <si>
    <t>中期放款</t>
  </si>
  <si>
    <t>長期放款</t>
  </si>
  <si>
    <t>支票存款</t>
  </si>
  <si>
    <t>活期存款</t>
  </si>
  <si>
    <t>定期存款</t>
  </si>
  <si>
    <t>儲蓄存款</t>
  </si>
  <si>
    <t>人壽保險</t>
  </si>
  <si>
    <t>公務人員保險</t>
  </si>
  <si>
    <t>退休人員保險</t>
  </si>
  <si>
    <t>購料業務</t>
  </si>
  <si>
    <t>代公民營事業外銷產品</t>
  </si>
  <si>
    <t>自辦進口物資銷售</t>
  </si>
  <si>
    <t>代處理物資</t>
  </si>
  <si>
    <t>運輸</t>
  </si>
  <si>
    <t>存款保險</t>
  </si>
  <si>
    <t>貼現</t>
  </si>
  <si>
    <t>公庫存款</t>
  </si>
  <si>
    <t>存放央行及同業</t>
  </si>
  <si>
    <t>簡易壽險</t>
  </si>
  <si>
    <t>匯兌</t>
  </si>
  <si>
    <t>代理業務</t>
  </si>
  <si>
    <t>勞工保險</t>
  </si>
  <si>
    <t>農民保險</t>
  </si>
  <si>
    <t>健康保險</t>
  </si>
  <si>
    <r>
      <t>放　　</t>
    </r>
    <r>
      <rPr>
        <sz val="11"/>
        <rFont val="Times New Roman"/>
        <family val="1"/>
      </rPr>
      <t xml:space="preserve">  </t>
    </r>
    <r>
      <rPr>
        <sz val="11"/>
        <rFont val="華康中黑體"/>
        <family val="3"/>
      </rPr>
      <t>　</t>
    </r>
    <r>
      <rPr>
        <sz val="11"/>
        <rFont val="Times New Roman"/>
        <family val="1"/>
      </rPr>
      <t xml:space="preserve">    </t>
    </r>
    <r>
      <rPr>
        <sz val="11"/>
        <rFont val="華康中黑體"/>
        <family val="3"/>
      </rPr>
      <t>　</t>
    </r>
    <r>
      <rPr>
        <sz val="11"/>
        <rFont val="Times New Roman"/>
        <family val="1"/>
      </rPr>
      <t xml:space="preserve"> </t>
    </r>
    <r>
      <rPr>
        <sz val="11"/>
        <rFont val="華康中黑體"/>
        <family val="3"/>
      </rPr>
      <t>　款</t>
    </r>
    <r>
      <rPr>
        <sz val="11"/>
        <rFont val="Times New Roman"/>
        <family val="1"/>
      </rPr>
      <t>(</t>
    </r>
    <r>
      <rPr>
        <sz val="11"/>
        <rFont val="華康中黑體"/>
        <family val="3"/>
      </rPr>
      <t>註</t>
    </r>
    <r>
      <rPr>
        <sz val="11"/>
        <rFont val="Times New Roman"/>
        <family val="1"/>
      </rPr>
      <t>)</t>
    </r>
  </si>
  <si>
    <t>就業保險</t>
  </si>
  <si>
    <t>中華郵政股份有限公司</t>
  </si>
  <si>
    <t>儲蓄存款</t>
  </si>
  <si>
    <r>
      <t xml:space="preserve">        （</t>
    </r>
    <r>
      <rPr>
        <sz val="10"/>
        <rFont val="Times New Roman"/>
        <family val="1"/>
      </rPr>
      <t>1,651,646,173</t>
    </r>
    <r>
      <rPr>
        <sz val="10"/>
        <rFont val="新細明體"/>
        <family val="1"/>
      </rPr>
      <t>千元）之數額視同放款，以求資金流向表達之完整。</t>
    </r>
  </si>
  <si>
    <r>
      <t>註：中華郵政公司所吸收之儲金依規定不辦理放款，本表內將其存放中央銀行（</t>
    </r>
    <r>
      <rPr>
        <sz val="10"/>
        <rFont val="Times New Roman"/>
        <family val="1"/>
      </rPr>
      <t>1,261,896,000</t>
    </r>
    <r>
      <rPr>
        <sz val="10"/>
        <rFont val="新細明體"/>
        <family val="1"/>
      </rPr>
      <t>千元）及同業</t>
    </r>
  </si>
  <si>
    <t>丁四、(五)金融、保險及不動產業主要營運量值綜計表</t>
  </si>
  <si>
    <r>
      <t>丁四、(五)金融、保險及不動產業主要營運量值綜計表</t>
    </r>
    <r>
      <rPr>
        <b/>
        <sz val="12"/>
        <rFont val="華康粗明體"/>
        <family val="3"/>
      </rPr>
      <t>(續)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</si>
</sst>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</numFmts>
  <fonts count="16">
    <font>
      <sz val="12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細明體"/>
      <family val="3"/>
    </font>
    <font>
      <sz val="11"/>
      <name val="新細明體"/>
      <family val="1"/>
    </font>
    <font>
      <sz val="11"/>
      <color indexed="9"/>
      <name val="新細明體"/>
      <family val="1"/>
    </font>
    <font>
      <b/>
      <sz val="11"/>
      <name val="新細明體"/>
      <family val="1"/>
    </font>
    <font>
      <sz val="11"/>
      <name val="華康中黑體"/>
      <family val="3"/>
    </font>
    <font>
      <b/>
      <sz val="10"/>
      <name val="Times New Roman"/>
      <family val="1"/>
    </font>
    <font>
      <b/>
      <sz val="19"/>
      <name val="華康粗明體"/>
      <family val="3"/>
    </font>
    <font>
      <b/>
      <sz val="12"/>
      <name val="華康粗明體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distributed" wrapText="1"/>
    </xf>
    <xf numFmtId="0" fontId="8" fillId="0" borderId="2" xfId="0" applyFont="1" applyBorder="1" applyAlignment="1">
      <alignment horizontal="distributed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distributed" wrapText="1"/>
    </xf>
    <xf numFmtId="177" fontId="12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distributed" wrapText="1"/>
    </xf>
    <xf numFmtId="0" fontId="1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0" fontId="1" fillId="0" borderId="0" xfId="0" applyFont="1" applyAlignment="1">
      <alignment horizontal="distributed" wrapText="1"/>
    </xf>
    <xf numFmtId="0" fontId="1" fillId="0" borderId="0" xfId="0" applyFont="1" applyBorder="1" applyAlignment="1">
      <alignment horizontal="distributed" wrapText="1"/>
    </xf>
    <xf numFmtId="0" fontId="1" fillId="0" borderId="2" xfId="0" applyFont="1" applyBorder="1" applyAlignment="1">
      <alignment horizontal="distributed" wrapText="1"/>
    </xf>
    <xf numFmtId="177" fontId="1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0" fontId="11" fillId="0" borderId="0" xfId="0" applyFont="1" applyAlignment="1">
      <alignment horizontal="distributed" wrapText="1"/>
    </xf>
    <xf numFmtId="0" fontId="0" fillId="0" borderId="0" xfId="0" applyAlignment="1">
      <alignment horizontal="distributed" wrapText="1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52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5.875" style="0" customWidth="1"/>
    <col min="2" max="2" width="2.125" style="0" customWidth="1"/>
    <col min="3" max="3" width="21.25390625" style="0" customWidth="1"/>
    <col min="4" max="4" width="12.25390625" style="0" customWidth="1"/>
    <col min="5" max="6" width="15.00390625" style="0" customWidth="1"/>
    <col min="7" max="22" width="8.625" style="0" customWidth="1"/>
  </cols>
  <sheetData>
    <row r="1" ht="6" customHeight="1"/>
    <row r="2" spans="1:25" ht="24.75" customHeight="1">
      <c r="A2" s="45" t="s">
        <v>81</v>
      </c>
      <c r="B2" s="45"/>
      <c r="C2" s="45"/>
      <c r="D2" s="45"/>
      <c r="E2" s="45"/>
      <c r="F2" s="45"/>
      <c r="V2" s="1"/>
      <c r="Y2" s="17"/>
    </row>
    <row r="3" spans="4:25" s="8" customFormat="1" ht="19.5" customHeight="1">
      <c r="D3" s="44" t="s">
        <v>28</v>
      </c>
      <c r="E3" s="44"/>
      <c r="F3" s="44"/>
      <c r="V3" s="9"/>
      <c r="Y3" s="18"/>
    </row>
    <row r="4" spans="1:26" s="8" customFormat="1" ht="19.5" customHeight="1">
      <c r="A4" s="32" t="s">
        <v>29</v>
      </c>
      <c r="B4" s="36" t="s">
        <v>30</v>
      </c>
      <c r="C4" s="37"/>
      <c r="D4" s="41" t="s">
        <v>31</v>
      </c>
      <c r="E4" s="42"/>
      <c r="F4" s="36" t="s">
        <v>32</v>
      </c>
      <c r="W4" s="9"/>
      <c r="Z4" s="18"/>
    </row>
    <row r="5" spans="1:26" s="8" customFormat="1" ht="29.25" customHeight="1">
      <c r="A5" s="33"/>
      <c r="B5" s="38"/>
      <c r="C5" s="39"/>
      <c r="D5" s="10" t="s">
        <v>33</v>
      </c>
      <c r="E5" s="10" t="s">
        <v>34</v>
      </c>
      <c r="F5" s="38"/>
      <c r="W5" s="9"/>
      <c r="Z5" s="18"/>
    </row>
    <row r="6" spans="1:26" ht="19.5" customHeight="1">
      <c r="A6" s="19" t="s">
        <v>0</v>
      </c>
      <c r="B6" s="46"/>
      <c r="C6" s="46"/>
      <c r="D6" s="12"/>
      <c r="E6" s="7"/>
      <c r="F6" s="7"/>
      <c r="W6" s="1"/>
      <c r="Z6" s="17"/>
    </row>
    <row r="7" spans="1:26" ht="18.75" customHeight="1">
      <c r="A7" s="13"/>
      <c r="B7" s="34" t="s">
        <v>35</v>
      </c>
      <c r="C7" s="34"/>
      <c r="D7" s="12" t="s">
        <v>2</v>
      </c>
      <c r="E7" s="20">
        <f>SUM(E9:E11)</f>
        <v>1002863496</v>
      </c>
      <c r="F7" s="20">
        <f>SUM(F9:F11)</f>
        <v>21012732</v>
      </c>
      <c r="W7" s="1"/>
      <c r="Z7" s="17"/>
    </row>
    <row r="8" spans="1:26" ht="18.75" customHeight="1">
      <c r="A8" s="13"/>
      <c r="B8" s="13"/>
      <c r="C8" s="14"/>
      <c r="D8" s="12" t="s">
        <v>19</v>
      </c>
      <c r="E8" s="20"/>
      <c r="F8" s="20"/>
      <c r="W8" s="1"/>
      <c r="Z8" s="17"/>
    </row>
    <row r="9" spans="1:26" ht="18.75" customHeight="1">
      <c r="A9" s="13"/>
      <c r="B9" s="13"/>
      <c r="C9" s="27" t="s">
        <v>36</v>
      </c>
      <c r="D9" s="12" t="s">
        <v>18</v>
      </c>
      <c r="E9" s="21">
        <v>603401000</v>
      </c>
      <c r="F9" s="21">
        <v>11171502</v>
      </c>
      <c r="W9" s="1"/>
      <c r="Z9" s="17"/>
    </row>
    <row r="10" spans="1:26" ht="18.75" customHeight="1">
      <c r="A10" s="11"/>
      <c r="B10" s="11"/>
      <c r="C10" s="27" t="s">
        <v>37</v>
      </c>
      <c r="D10" s="12" t="s">
        <v>18</v>
      </c>
      <c r="E10" s="21">
        <v>397962496</v>
      </c>
      <c r="F10" s="21">
        <v>9800730</v>
      </c>
      <c r="W10" s="1"/>
      <c r="Z10" s="17"/>
    </row>
    <row r="11" spans="1:26" ht="18.75" customHeight="1">
      <c r="A11" s="11"/>
      <c r="B11" s="11"/>
      <c r="C11" s="27" t="s">
        <v>46</v>
      </c>
      <c r="D11" s="12" t="s">
        <v>18</v>
      </c>
      <c r="E11" s="21">
        <v>1500000</v>
      </c>
      <c r="F11" s="21">
        <v>40500</v>
      </c>
      <c r="G11" s="2"/>
      <c r="W11" s="1"/>
      <c r="Z11" s="17"/>
    </row>
    <row r="12" spans="1:26" ht="18.75" customHeight="1">
      <c r="A12" s="11"/>
      <c r="B12" s="34" t="s">
        <v>11</v>
      </c>
      <c r="C12" s="34"/>
      <c r="D12" s="12" t="s">
        <v>18</v>
      </c>
      <c r="E12" s="20">
        <f>SUM(E13:E16)</f>
        <v>4799013809</v>
      </c>
      <c r="F12" s="20">
        <f>SUM(F13:F16)</f>
        <v>113987968</v>
      </c>
      <c r="W12" s="1"/>
      <c r="Z12" s="17"/>
    </row>
    <row r="13" spans="1:26" ht="18.75" customHeight="1">
      <c r="A13" s="11"/>
      <c r="B13" s="11"/>
      <c r="C13" s="27" t="s">
        <v>38</v>
      </c>
      <c r="D13" s="12" t="s">
        <v>18</v>
      </c>
      <c r="E13" s="21">
        <v>430300</v>
      </c>
      <c r="F13" s="21"/>
      <c r="W13" s="1"/>
      <c r="Z13" s="17"/>
    </row>
    <row r="14" spans="1:26" ht="18.75" customHeight="1">
      <c r="A14" s="11"/>
      <c r="B14" s="11"/>
      <c r="C14" s="27" t="s">
        <v>39</v>
      </c>
      <c r="D14" s="12" t="s">
        <v>18</v>
      </c>
      <c r="E14" s="21">
        <v>4639407764</v>
      </c>
      <c r="F14" s="21">
        <v>111752548</v>
      </c>
      <c r="W14" s="1"/>
      <c r="Z14" s="17"/>
    </row>
    <row r="15" spans="1:26" ht="18.75" customHeight="1">
      <c r="A15" s="11"/>
      <c r="B15" s="11"/>
      <c r="C15" s="27" t="s">
        <v>40</v>
      </c>
      <c r="D15" s="12" t="s">
        <v>18</v>
      </c>
      <c r="E15" s="21">
        <v>154465984</v>
      </c>
      <c r="F15" s="21">
        <v>1784216</v>
      </c>
      <c r="W15" s="1"/>
      <c r="Z15" s="17"/>
    </row>
    <row r="16" spans="1:26" ht="18.75" customHeight="1">
      <c r="A16" s="11"/>
      <c r="B16" s="11"/>
      <c r="C16" s="27" t="s">
        <v>41</v>
      </c>
      <c r="D16" s="12" t="s">
        <v>18</v>
      </c>
      <c r="E16" s="21">
        <v>4709761</v>
      </c>
      <c r="F16" s="21">
        <v>451204</v>
      </c>
      <c r="W16" s="1"/>
      <c r="Z16" s="17"/>
    </row>
    <row r="17" spans="1:26" ht="18.75" customHeight="1">
      <c r="A17" s="11"/>
      <c r="B17" s="34" t="s">
        <v>12</v>
      </c>
      <c r="C17" s="34"/>
      <c r="D17" s="12" t="s">
        <v>18</v>
      </c>
      <c r="E17" s="20">
        <f>E18</f>
        <v>749504600</v>
      </c>
      <c r="F17" s="20"/>
      <c r="W17" s="1"/>
      <c r="Z17" s="17"/>
    </row>
    <row r="18" spans="1:26" ht="18.75" customHeight="1">
      <c r="A18" s="11"/>
      <c r="B18" s="11"/>
      <c r="C18" s="27" t="s">
        <v>42</v>
      </c>
      <c r="D18" s="12" t="s">
        <v>18</v>
      </c>
      <c r="E18" s="21">
        <v>749504600</v>
      </c>
      <c r="F18" s="21"/>
      <c r="W18" s="1"/>
      <c r="Z18" s="17"/>
    </row>
    <row r="19" spans="1:26" ht="18.75" customHeight="1">
      <c r="A19" s="11"/>
      <c r="B19" s="34" t="s">
        <v>13</v>
      </c>
      <c r="C19" s="34"/>
      <c r="D19" s="12" t="s">
        <v>18</v>
      </c>
      <c r="E19" s="20">
        <f>SUM(E20:E22)</f>
        <v>4159113695</v>
      </c>
      <c r="F19" s="20">
        <f>SUM(F20:F22)</f>
        <v>180388874</v>
      </c>
      <c r="W19" s="1"/>
      <c r="Z19" s="17"/>
    </row>
    <row r="20" spans="1:26" ht="18.75" customHeight="1">
      <c r="A20" s="11"/>
      <c r="B20" s="11"/>
      <c r="C20" s="27" t="s">
        <v>43</v>
      </c>
      <c r="D20" s="12" t="s">
        <v>18</v>
      </c>
      <c r="E20" s="21">
        <v>60540000</v>
      </c>
      <c r="F20" s="21">
        <v>1524091</v>
      </c>
      <c r="W20" s="1"/>
      <c r="Z20" s="17"/>
    </row>
    <row r="21" spans="1:23" ht="18.75" customHeight="1">
      <c r="A21" s="11"/>
      <c r="B21" s="11"/>
      <c r="C21" s="27" t="s">
        <v>44</v>
      </c>
      <c r="D21" s="12" t="s">
        <v>18</v>
      </c>
      <c r="E21" s="21">
        <v>4030752000</v>
      </c>
      <c r="F21" s="21">
        <v>175476102</v>
      </c>
      <c r="W21" s="1"/>
    </row>
    <row r="22" spans="1:23" ht="18.75" customHeight="1">
      <c r="A22" s="11"/>
      <c r="B22" s="11"/>
      <c r="C22" s="27" t="s">
        <v>45</v>
      </c>
      <c r="D22" s="12" t="s">
        <v>18</v>
      </c>
      <c r="E22" s="21">
        <v>67821695</v>
      </c>
      <c r="F22" s="21">
        <v>3388681</v>
      </c>
      <c r="W22" s="1"/>
    </row>
    <row r="23" spans="1:23" ht="19.5" customHeight="1">
      <c r="A23" s="19" t="s">
        <v>1</v>
      </c>
      <c r="B23" s="19"/>
      <c r="C23" s="13"/>
      <c r="D23" s="12"/>
      <c r="E23" s="21"/>
      <c r="F23" s="21"/>
      <c r="W23" s="1"/>
    </row>
    <row r="24" spans="1:23" ht="18.75" customHeight="1">
      <c r="A24" s="11"/>
      <c r="B24" s="34" t="s">
        <v>10</v>
      </c>
      <c r="C24" s="34"/>
      <c r="D24" s="12" t="s">
        <v>18</v>
      </c>
      <c r="E24" s="20">
        <f>SUM(E25:E27)</f>
        <v>112500000</v>
      </c>
      <c r="F24" s="20">
        <f>SUM(F25:F27)</f>
        <v>4950742</v>
      </c>
      <c r="W24" s="1"/>
    </row>
    <row r="25" spans="1:23" ht="18.75" customHeight="1">
      <c r="A25" s="13"/>
      <c r="B25" s="13"/>
      <c r="C25" s="27" t="s">
        <v>46</v>
      </c>
      <c r="D25" s="12" t="s">
        <v>18</v>
      </c>
      <c r="E25" s="21">
        <v>2470308</v>
      </c>
      <c r="F25" s="21">
        <v>95398</v>
      </c>
      <c r="W25" s="1"/>
    </row>
    <row r="26" spans="1:23" ht="18.75" customHeight="1">
      <c r="A26" s="11"/>
      <c r="B26" s="11"/>
      <c r="C26" s="27" t="s">
        <v>47</v>
      </c>
      <c r="D26" s="12" t="s">
        <v>18</v>
      </c>
      <c r="E26" s="21">
        <v>22458938</v>
      </c>
      <c r="F26" s="21">
        <v>1088232</v>
      </c>
      <c r="W26" s="1"/>
    </row>
    <row r="27" spans="1:23" ht="18.75" customHeight="1">
      <c r="A27" s="11"/>
      <c r="B27" s="11"/>
      <c r="C27" s="27" t="s">
        <v>48</v>
      </c>
      <c r="D27" s="12" t="s">
        <v>18</v>
      </c>
      <c r="E27" s="21">
        <v>87570754</v>
      </c>
      <c r="F27" s="21">
        <v>3767112</v>
      </c>
      <c r="W27" s="1"/>
    </row>
    <row r="28" spans="1:23" ht="18.75" customHeight="1">
      <c r="A28" s="11"/>
      <c r="B28" s="34" t="s">
        <v>14</v>
      </c>
      <c r="C28" s="34"/>
      <c r="D28" s="12" t="s">
        <v>2</v>
      </c>
      <c r="E28" s="20">
        <f>E29</f>
        <v>11800000</v>
      </c>
      <c r="F28" s="20">
        <f>F29</f>
        <v>44840</v>
      </c>
      <c r="W28" s="1"/>
    </row>
    <row r="29" spans="1:23" ht="18.75" customHeight="1">
      <c r="A29" s="11"/>
      <c r="B29" s="11"/>
      <c r="C29" s="27" t="s">
        <v>49</v>
      </c>
      <c r="D29" s="12" t="s">
        <v>18</v>
      </c>
      <c r="E29" s="21">
        <v>11800000</v>
      </c>
      <c r="F29" s="21">
        <v>44840</v>
      </c>
      <c r="W29" s="1"/>
    </row>
    <row r="30" spans="1:23" ht="19.5" customHeight="1">
      <c r="A30" s="19" t="s">
        <v>3</v>
      </c>
      <c r="B30" s="19"/>
      <c r="C30" s="13"/>
      <c r="D30" s="12"/>
      <c r="E30" s="21"/>
      <c r="F30" s="21"/>
      <c r="W30" s="1"/>
    </row>
    <row r="31" spans="1:23" ht="18.75" customHeight="1">
      <c r="A31" s="11"/>
      <c r="B31" s="40" t="s">
        <v>10</v>
      </c>
      <c r="C31" s="40"/>
      <c r="D31" s="12" t="s">
        <v>2</v>
      </c>
      <c r="E31" s="20">
        <f>SUM(E33:E35)</f>
        <v>199894417</v>
      </c>
      <c r="F31" s="20">
        <f>SUM(F33:F35)</f>
        <v>9645717</v>
      </c>
      <c r="W31" s="1"/>
    </row>
    <row r="32" spans="1:23" ht="18.75" customHeight="1">
      <c r="A32" s="11"/>
      <c r="B32" s="11"/>
      <c r="C32" s="14"/>
      <c r="D32" s="12" t="s">
        <v>19</v>
      </c>
      <c r="E32" s="20"/>
      <c r="F32" s="20"/>
      <c r="W32" s="1"/>
    </row>
    <row r="33" spans="1:23" ht="18.75" customHeight="1">
      <c r="A33" s="13"/>
      <c r="B33" s="13"/>
      <c r="C33" s="27" t="s">
        <v>50</v>
      </c>
      <c r="D33" s="12" t="s">
        <v>18</v>
      </c>
      <c r="E33" s="21">
        <v>33997157</v>
      </c>
      <c r="F33" s="21">
        <v>1643315</v>
      </c>
      <c r="W33" s="1"/>
    </row>
    <row r="34" spans="1:23" ht="18.75" customHeight="1">
      <c r="A34" s="11"/>
      <c r="B34" s="11"/>
      <c r="C34" s="27" t="s">
        <v>51</v>
      </c>
      <c r="D34" s="12" t="s">
        <v>18</v>
      </c>
      <c r="E34" s="21">
        <v>68514534</v>
      </c>
      <c r="F34" s="21">
        <v>3681169</v>
      </c>
      <c r="W34" s="1"/>
    </row>
    <row r="35" spans="1:23" ht="18.75" customHeight="1">
      <c r="A35" s="11"/>
      <c r="B35" s="11"/>
      <c r="C35" s="27" t="s">
        <v>52</v>
      </c>
      <c r="D35" s="12" t="s">
        <v>18</v>
      </c>
      <c r="E35" s="21">
        <v>97382726</v>
      </c>
      <c r="F35" s="21">
        <v>4321233</v>
      </c>
      <c r="W35" s="1"/>
    </row>
    <row r="36" spans="1:23" ht="18.75" customHeight="1">
      <c r="A36" s="11"/>
      <c r="B36" s="40" t="s">
        <v>11</v>
      </c>
      <c r="C36" s="40"/>
      <c r="D36" s="12" t="s">
        <v>18</v>
      </c>
      <c r="E36" s="20">
        <f>SUM(E37:E40)</f>
        <v>181305452</v>
      </c>
      <c r="F36" s="20">
        <f>SUM(F37:F40)</f>
        <v>5121977</v>
      </c>
      <c r="W36" s="1"/>
    </row>
    <row r="37" spans="1:23" ht="18.75" customHeight="1">
      <c r="A37" s="23"/>
      <c r="B37" s="23"/>
      <c r="C37" s="28" t="s">
        <v>53</v>
      </c>
      <c r="D37" s="24" t="s">
        <v>18</v>
      </c>
      <c r="E37" s="21">
        <v>2633123</v>
      </c>
      <c r="F37" s="21"/>
      <c r="W37" s="1"/>
    </row>
    <row r="38" spans="1:23" ht="18.75" customHeight="1">
      <c r="A38" s="23"/>
      <c r="B38" s="23"/>
      <c r="C38" s="27" t="s">
        <v>54</v>
      </c>
      <c r="D38" s="24" t="s">
        <v>18</v>
      </c>
      <c r="E38" s="25">
        <v>12379814</v>
      </c>
      <c r="F38" s="25">
        <v>157180</v>
      </c>
      <c r="W38" s="1"/>
    </row>
    <row r="39" spans="1:23" ht="18.75" customHeight="1">
      <c r="A39" s="23"/>
      <c r="B39" s="23"/>
      <c r="C39" s="27" t="s">
        <v>55</v>
      </c>
      <c r="D39" s="24" t="s">
        <v>18</v>
      </c>
      <c r="E39" s="21">
        <v>83082323</v>
      </c>
      <c r="F39" s="21">
        <v>2268784</v>
      </c>
      <c r="W39" s="1"/>
    </row>
    <row r="40" spans="1:23" ht="18.75" customHeight="1">
      <c r="A40" s="15"/>
      <c r="B40" s="15"/>
      <c r="C40" s="29" t="s">
        <v>56</v>
      </c>
      <c r="D40" s="16" t="s">
        <v>18</v>
      </c>
      <c r="E40" s="22">
        <v>83210192</v>
      </c>
      <c r="F40" s="22">
        <v>2696013</v>
      </c>
      <c r="W40" s="1"/>
    </row>
    <row r="41" spans="1:23" ht="6" customHeight="1">
      <c r="A41" s="23"/>
      <c r="B41" s="23"/>
      <c r="C41" s="28"/>
      <c r="D41" s="24"/>
      <c r="E41" s="25"/>
      <c r="F41" s="25"/>
      <c r="W41" s="1"/>
    </row>
    <row r="42" spans="1:23" ht="24.75" customHeight="1">
      <c r="A42" s="43" t="s">
        <v>82</v>
      </c>
      <c r="B42" s="43"/>
      <c r="C42" s="43"/>
      <c r="D42" s="43"/>
      <c r="E42" s="43"/>
      <c r="F42" s="43"/>
      <c r="W42" s="1"/>
    </row>
    <row r="43" spans="1:23" ht="19.5" customHeight="1">
      <c r="A43" s="8"/>
      <c r="B43" s="8"/>
      <c r="C43" s="8"/>
      <c r="D43" s="44" t="s">
        <v>21</v>
      </c>
      <c r="E43" s="44"/>
      <c r="F43" s="44"/>
      <c r="W43" s="1"/>
    </row>
    <row r="44" spans="1:22" ht="19.5" customHeight="1">
      <c r="A44" s="32" t="s">
        <v>22</v>
      </c>
      <c r="B44" s="36" t="s">
        <v>23</v>
      </c>
      <c r="C44" s="37"/>
      <c r="D44" s="41" t="s">
        <v>27</v>
      </c>
      <c r="E44" s="42"/>
      <c r="F44" s="36" t="s">
        <v>24</v>
      </c>
      <c r="V44" s="1"/>
    </row>
    <row r="45" spans="1:22" s="8" customFormat="1" ht="29.25" customHeight="1">
      <c r="A45" s="33"/>
      <c r="B45" s="38"/>
      <c r="C45" s="39"/>
      <c r="D45" s="10" t="s">
        <v>25</v>
      </c>
      <c r="E45" s="10" t="s">
        <v>26</v>
      </c>
      <c r="F45" s="38"/>
      <c r="V45" s="9"/>
    </row>
    <row r="46" spans="1:23" s="8" customFormat="1" ht="18.75" customHeight="1">
      <c r="A46" s="31"/>
      <c r="B46" s="40" t="s">
        <v>14</v>
      </c>
      <c r="C46" s="40"/>
      <c r="D46" s="24"/>
      <c r="E46" s="26"/>
      <c r="F46" s="26">
        <f>SUM(F47:F49)</f>
        <v>28375126</v>
      </c>
      <c r="W46" s="9"/>
    </row>
    <row r="47" spans="1:23" s="8" customFormat="1" ht="18.75" customHeight="1">
      <c r="A47" s="31"/>
      <c r="B47" s="23"/>
      <c r="C47" s="28" t="s">
        <v>57</v>
      </c>
      <c r="D47" s="24"/>
      <c r="E47" s="30"/>
      <c r="F47" s="25">
        <v>12185155</v>
      </c>
      <c r="W47" s="9"/>
    </row>
    <row r="48" spans="1:23" s="8" customFormat="1" ht="18.75" customHeight="1">
      <c r="A48" s="11"/>
      <c r="B48" s="11"/>
      <c r="C48" s="27" t="s">
        <v>58</v>
      </c>
      <c r="D48" s="12"/>
      <c r="E48" s="7"/>
      <c r="F48" s="21">
        <v>16187789</v>
      </c>
      <c r="W48" s="9"/>
    </row>
    <row r="49" spans="1:23" s="8" customFormat="1" ht="18.75" customHeight="1">
      <c r="A49" s="11"/>
      <c r="B49" s="11"/>
      <c r="C49" s="27" t="s">
        <v>59</v>
      </c>
      <c r="D49" s="12"/>
      <c r="E49" s="7"/>
      <c r="F49" s="21">
        <v>2182</v>
      </c>
      <c r="W49" s="9"/>
    </row>
    <row r="50" spans="1:23" ht="18.75" customHeight="1">
      <c r="A50" s="11"/>
      <c r="B50" s="34" t="s">
        <v>15</v>
      </c>
      <c r="C50" s="35"/>
      <c r="D50" s="12" t="s">
        <v>2</v>
      </c>
      <c r="E50" s="20">
        <f>SUM(E51:E54)</f>
        <v>28565160</v>
      </c>
      <c r="F50" s="20">
        <f>SUM(F51:F54)</f>
        <v>5859993</v>
      </c>
      <c r="W50" s="1"/>
    </row>
    <row r="51" spans="1:23" ht="18.75" customHeight="1">
      <c r="A51" s="11"/>
      <c r="B51" s="11"/>
      <c r="C51" s="27" t="s">
        <v>60</v>
      </c>
      <c r="D51" s="12" t="s">
        <v>18</v>
      </c>
      <c r="E51" s="21">
        <v>28200000</v>
      </c>
      <c r="F51" s="21">
        <v>230090</v>
      </c>
      <c r="W51" s="1"/>
    </row>
    <row r="52" spans="1:23" ht="18.75" customHeight="1">
      <c r="A52" s="11"/>
      <c r="B52" s="11"/>
      <c r="C52" s="27" t="s">
        <v>61</v>
      </c>
      <c r="D52" s="12" t="s">
        <v>18</v>
      </c>
      <c r="E52" s="21">
        <v>346500</v>
      </c>
      <c r="F52" s="21">
        <v>10000</v>
      </c>
      <c r="W52" s="1"/>
    </row>
    <row r="53" spans="1:23" ht="18.75" customHeight="1">
      <c r="A53" s="11"/>
      <c r="B53" s="11"/>
      <c r="C53" s="27" t="s">
        <v>62</v>
      </c>
      <c r="D53" s="12"/>
      <c r="E53" s="21"/>
      <c r="F53" s="21">
        <v>5518000</v>
      </c>
      <c r="W53" s="1"/>
    </row>
    <row r="54" spans="1:23" ht="18.75" customHeight="1">
      <c r="A54" s="11"/>
      <c r="B54" s="11"/>
      <c r="C54" s="27" t="s">
        <v>63</v>
      </c>
      <c r="D54" s="12" t="s">
        <v>18</v>
      </c>
      <c r="E54" s="21">
        <v>18660</v>
      </c>
      <c r="F54" s="21">
        <v>101903</v>
      </c>
      <c r="W54" s="1"/>
    </row>
    <row r="55" spans="1:23" ht="18.75" customHeight="1">
      <c r="A55" s="11"/>
      <c r="B55" s="34" t="s">
        <v>16</v>
      </c>
      <c r="C55" s="35"/>
      <c r="D55" s="12" t="s">
        <v>18</v>
      </c>
      <c r="E55" s="20">
        <f>E56</f>
        <v>1207200</v>
      </c>
      <c r="F55" s="20">
        <f>F56</f>
        <v>27162</v>
      </c>
      <c r="W55" s="1"/>
    </row>
    <row r="56" spans="1:23" ht="18.75" customHeight="1">
      <c r="A56" s="11"/>
      <c r="B56" s="11"/>
      <c r="C56" s="27" t="s">
        <v>64</v>
      </c>
      <c r="D56" s="12" t="s">
        <v>18</v>
      </c>
      <c r="E56" s="21">
        <v>1207200</v>
      </c>
      <c r="F56" s="21">
        <v>27162</v>
      </c>
      <c r="W56" s="1"/>
    </row>
    <row r="57" spans="1:23" ht="18.75" customHeight="1">
      <c r="A57" s="19" t="s">
        <v>4</v>
      </c>
      <c r="B57" s="19"/>
      <c r="C57" s="13"/>
      <c r="D57" s="12"/>
      <c r="E57" s="21"/>
      <c r="F57" s="21"/>
      <c r="W57" s="1"/>
    </row>
    <row r="58" spans="1:23" ht="18.75" customHeight="1">
      <c r="A58" s="11"/>
      <c r="B58" s="34" t="s">
        <v>14</v>
      </c>
      <c r="C58" s="35"/>
      <c r="D58" s="12"/>
      <c r="E58" s="20"/>
      <c r="F58" s="20">
        <f>F59</f>
        <v>3378177</v>
      </c>
      <c r="W58" s="1"/>
    </row>
    <row r="59" spans="1:23" ht="18.75" customHeight="1">
      <c r="A59" s="13"/>
      <c r="B59" s="13"/>
      <c r="C59" s="27" t="s">
        <v>65</v>
      </c>
      <c r="D59" s="12"/>
      <c r="E59" s="21"/>
      <c r="F59" s="21">
        <v>3378177</v>
      </c>
      <c r="W59" s="1"/>
    </row>
    <row r="60" spans="1:23" ht="18.75" customHeight="1">
      <c r="A60" s="19" t="s">
        <v>5</v>
      </c>
      <c r="B60" s="19"/>
      <c r="C60" s="13"/>
      <c r="D60" s="12"/>
      <c r="E60" s="21"/>
      <c r="F60" s="21"/>
      <c r="W60" s="1"/>
    </row>
    <row r="61" spans="1:23" ht="18.75" customHeight="1">
      <c r="A61" s="13"/>
      <c r="B61" s="34" t="s">
        <v>10</v>
      </c>
      <c r="C61" s="35"/>
      <c r="D61" s="12" t="s">
        <v>2</v>
      </c>
      <c r="E61" s="20">
        <f>SUM(E63:E66)</f>
        <v>1400049600</v>
      </c>
      <c r="F61" s="20">
        <f>SUM(F63:F66)</f>
        <v>87175634</v>
      </c>
      <c r="W61" s="1"/>
    </row>
    <row r="62" spans="1:23" ht="18.75" customHeight="1">
      <c r="A62" s="13"/>
      <c r="B62" s="13"/>
      <c r="C62" s="14"/>
      <c r="D62" s="12" t="s">
        <v>19</v>
      </c>
      <c r="E62" s="20"/>
      <c r="F62" s="20"/>
      <c r="W62" s="1"/>
    </row>
    <row r="63" spans="1:23" ht="18.75" customHeight="1">
      <c r="A63" s="13"/>
      <c r="B63" s="13"/>
      <c r="C63" s="27" t="s">
        <v>66</v>
      </c>
      <c r="D63" s="12" t="s">
        <v>18</v>
      </c>
      <c r="E63" s="21">
        <v>800000</v>
      </c>
      <c r="F63" s="21">
        <v>52000</v>
      </c>
      <c r="W63" s="1"/>
    </row>
    <row r="64" spans="1:23" ht="18.75" customHeight="1">
      <c r="A64" s="11"/>
      <c r="B64" s="11"/>
      <c r="C64" s="27" t="s">
        <v>50</v>
      </c>
      <c r="D64" s="12" t="s">
        <v>18</v>
      </c>
      <c r="E64" s="21">
        <v>222049600</v>
      </c>
      <c r="F64" s="21">
        <v>12744504</v>
      </c>
      <c r="W64" s="1"/>
    </row>
    <row r="65" spans="1:23" ht="18.75" customHeight="1">
      <c r="A65" s="11"/>
      <c r="B65" s="11"/>
      <c r="C65" s="27" t="s">
        <v>51</v>
      </c>
      <c r="D65" s="12" t="s">
        <v>18</v>
      </c>
      <c r="E65" s="21">
        <v>317200000</v>
      </c>
      <c r="F65" s="21">
        <v>19720250</v>
      </c>
      <c r="W65" s="1"/>
    </row>
    <row r="66" spans="1:23" ht="18.75" customHeight="1">
      <c r="A66" s="11"/>
      <c r="B66" s="11"/>
      <c r="C66" s="27" t="s">
        <v>52</v>
      </c>
      <c r="D66" s="12" t="s">
        <v>18</v>
      </c>
      <c r="E66" s="21">
        <v>860000000</v>
      </c>
      <c r="F66" s="21">
        <v>54658880</v>
      </c>
      <c r="W66" s="1"/>
    </row>
    <row r="67" spans="1:6" ht="18.75" customHeight="1">
      <c r="A67" s="11"/>
      <c r="B67" s="34" t="s">
        <v>11</v>
      </c>
      <c r="C67" s="35"/>
      <c r="D67" s="12" t="s">
        <v>18</v>
      </c>
      <c r="E67" s="20">
        <f>SUM(E68:E70)</f>
        <v>1860627056</v>
      </c>
      <c r="F67" s="20">
        <f>SUM(F68:F70)</f>
        <v>66368245</v>
      </c>
    </row>
    <row r="68" spans="1:6" ht="18.75" customHeight="1">
      <c r="A68" s="23"/>
      <c r="B68" s="23"/>
      <c r="C68" s="28" t="s">
        <v>54</v>
      </c>
      <c r="D68" s="24" t="s">
        <v>18</v>
      </c>
      <c r="E68" s="21">
        <v>246000050</v>
      </c>
      <c r="F68" s="21">
        <v>6271768</v>
      </c>
    </row>
    <row r="69" spans="1:6" ht="18.75" customHeight="1">
      <c r="A69" s="23"/>
      <c r="B69" s="23"/>
      <c r="C69" s="27" t="s">
        <v>55</v>
      </c>
      <c r="D69" s="24" t="s">
        <v>18</v>
      </c>
      <c r="E69" s="21">
        <v>1324627006</v>
      </c>
      <c r="F69" s="21">
        <v>51522977</v>
      </c>
    </row>
    <row r="70" spans="1:6" ht="18.75" customHeight="1">
      <c r="A70" s="23"/>
      <c r="B70" s="23"/>
      <c r="C70" s="27" t="s">
        <v>67</v>
      </c>
      <c r="D70" s="12" t="s">
        <v>18</v>
      </c>
      <c r="E70" s="21">
        <v>290000000</v>
      </c>
      <c r="F70" s="21">
        <v>8573500</v>
      </c>
    </row>
    <row r="71" spans="1:6" ht="18.75" customHeight="1">
      <c r="A71" s="19" t="s">
        <v>6</v>
      </c>
      <c r="B71" s="19"/>
      <c r="C71" s="13"/>
      <c r="D71" s="12"/>
      <c r="E71" s="21"/>
      <c r="F71" s="21"/>
    </row>
    <row r="72" spans="1:6" ht="18.75" customHeight="1">
      <c r="A72" s="11"/>
      <c r="B72" s="34" t="s">
        <v>10</v>
      </c>
      <c r="C72" s="35"/>
      <c r="D72" s="12" t="s">
        <v>18</v>
      </c>
      <c r="E72" s="20">
        <f>SUM(E73:E76)</f>
        <v>1074728721</v>
      </c>
      <c r="F72" s="20">
        <f>SUM(F73:F76)</f>
        <v>67670508</v>
      </c>
    </row>
    <row r="73" spans="1:6" ht="18.75" customHeight="1">
      <c r="A73" s="11"/>
      <c r="B73" s="11"/>
      <c r="C73" s="27" t="s">
        <v>66</v>
      </c>
      <c r="D73" s="12" t="s">
        <v>18</v>
      </c>
      <c r="E73" s="21">
        <v>1500000</v>
      </c>
      <c r="F73" s="21">
        <v>116250</v>
      </c>
    </row>
    <row r="74" spans="1:6" ht="18.75" customHeight="1">
      <c r="A74" s="11"/>
      <c r="B74" s="11"/>
      <c r="C74" s="27" t="s">
        <v>50</v>
      </c>
      <c r="D74" s="12" t="s">
        <v>18</v>
      </c>
      <c r="E74" s="21">
        <v>90570000</v>
      </c>
      <c r="F74" s="21">
        <v>6241854</v>
      </c>
    </row>
    <row r="75" spans="1:6" ht="18.75" customHeight="1">
      <c r="A75" s="23"/>
      <c r="B75" s="23"/>
      <c r="C75" s="28" t="s">
        <v>51</v>
      </c>
      <c r="D75" s="24" t="s">
        <v>18</v>
      </c>
      <c r="E75" s="25">
        <v>308486845</v>
      </c>
      <c r="F75" s="25">
        <v>20836905</v>
      </c>
    </row>
    <row r="76" spans="1:6" ht="18.75" customHeight="1">
      <c r="A76" s="23"/>
      <c r="B76" s="23"/>
      <c r="C76" s="27" t="s">
        <v>52</v>
      </c>
      <c r="D76" s="24" t="s">
        <v>18</v>
      </c>
      <c r="E76" s="21">
        <v>674171876</v>
      </c>
      <c r="F76" s="21">
        <v>40475499</v>
      </c>
    </row>
    <row r="77" spans="1:6" ht="18.75" customHeight="1">
      <c r="A77" s="23"/>
      <c r="B77" s="40" t="s">
        <v>11</v>
      </c>
      <c r="C77" s="35"/>
      <c r="D77" s="24" t="s">
        <v>18</v>
      </c>
      <c r="E77" s="26">
        <f>E78+E79+E80+E86</f>
        <v>1333699420</v>
      </c>
      <c r="F77" s="26">
        <f>F78+F79+F80+F86</f>
        <v>45673629</v>
      </c>
    </row>
    <row r="78" spans="1:6" ht="18.75" customHeight="1">
      <c r="A78" s="23"/>
      <c r="B78" s="23"/>
      <c r="C78" s="28" t="s">
        <v>53</v>
      </c>
      <c r="D78" s="24" t="s">
        <v>18</v>
      </c>
      <c r="E78" s="21">
        <v>27443815</v>
      </c>
      <c r="F78" s="21"/>
    </row>
    <row r="79" spans="1:6" ht="18.75" customHeight="1">
      <c r="A79" s="23"/>
      <c r="B79" s="23"/>
      <c r="C79" s="28" t="s">
        <v>54</v>
      </c>
      <c r="D79" s="24" t="s">
        <v>18</v>
      </c>
      <c r="E79" s="21">
        <v>100439746</v>
      </c>
      <c r="F79" s="21">
        <v>1746070</v>
      </c>
    </row>
    <row r="80" spans="1:6" ht="18.75" customHeight="1">
      <c r="A80" s="15"/>
      <c r="B80" s="15"/>
      <c r="C80" s="29" t="s">
        <v>55</v>
      </c>
      <c r="D80" s="16" t="s">
        <v>18</v>
      </c>
      <c r="E80" s="22">
        <v>501992592</v>
      </c>
      <c r="F80" s="22">
        <v>17674372</v>
      </c>
    </row>
    <row r="81" spans="1:6" ht="6" customHeight="1">
      <c r="A81" s="23"/>
      <c r="B81" s="23"/>
      <c r="C81" s="28"/>
      <c r="D81" s="24"/>
      <c r="E81" s="25"/>
      <c r="F81" s="25"/>
    </row>
    <row r="82" spans="1:6" ht="24.75" customHeight="1">
      <c r="A82" s="43" t="s">
        <v>82</v>
      </c>
      <c r="B82" s="43"/>
      <c r="C82" s="43"/>
      <c r="D82" s="43"/>
      <c r="E82" s="43"/>
      <c r="F82" s="43"/>
    </row>
    <row r="83" spans="1:6" ht="19.5" customHeight="1">
      <c r="A83" s="8"/>
      <c r="B83" s="8"/>
      <c r="C83" s="8"/>
      <c r="D83" s="44" t="s">
        <v>21</v>
      </c>
      <c r="E83" s="44"/>
      <c r="F83" s="44"/>
    </row>
    <row r="84" spans="1:6" ht="19.5" customHeight="1">
      <c r="A84" s="32" t="s">
        <v>22</v>
      </c>
      <c r="B84" s="36" t="s">
        <v>23</v>
      </c>
      <c r="C84" s="37"/>
      <c r="D84" s="41" t="s">
        <v>27</v>
      </c>
      <c r="E84" s="42"/>
      <c r="F84" s="36" t="s">
        <v>24</v>
      </c>
    </row>
    <row r="85" spans="1:6" ht="29.25" customHeight="1">
      <c r="A85" s="33"/>
      <c r="B85" s="38"/>
      <c r="C85" s="39"/>
      <c r="D85" s="10" t="s">
        <v>25</v>
      </c>
      <c r="E85" s="10" t="s">
        <v>26</v>
      </c>
      <c r="F85" s="38"/>
    </row>
    <row r="86" spans="1:6" ht="18.75" customHeight="1">
      <c r="A86" s="23"/>
      <c r="B86" s="23"/>
      <c r="C86" s="28" t="s">
        <v>78</v>
      </c>
      <c r="D86" s="12" t="s">
        <v>2</v>
      </c>
      <c r="E86" s="21">
        <v>703823267</v>
      </c>
      <c r="F86" s="21">
        <v>26253187</v>
      </c>
    </row>
    <row r="87" spans="1:6" ht="18.75" customHeight="1">
      <c r="A87" s="23"/>
      <c r="B87" s="23"/>
      <c r="C87" s="28"/>
      <c r="D87" s="12" t="s">
        <v>19</v>
      </c>
      <c r="E87" s="7"/>
      <c r="F87" s="7"/>
    </row>
    <row r="88" spans="1:6" ht="18.75" customHeight="1">
      <c r="A88" s="19" t="s">
        <v>7</v>
      </c>
      <c r="B88" s="23"/>
      <c r="C88" s="28"/>
      <c r="D88" s="24"/>
      <c r="E88" s="25"/>
      <c r="F88" s="25"/>
    </row>
    <row r="89" spans="1:6" ht="18.75" customHeight="1">
      <c r="A89" s="23"/>
      <c r="B89" s="34" t="s">
        <v>10</v>
      </c>
      <c r="C89" s="34"/>
      <c r="D89" s="24" t="s">
        <v>18</v>
      </c>
      <c r="E89" s="20">
        <f>SUM(E90:E93)</f>
        <v>1206500000</v>
      </c>
      <c r="F89" s="20">
        <f>SUM(F90:F93)</f>
        <v>77346974</v>
      </c>
    </row>
    <row r="90" spans="1:6" ht="18.75" customHeight="1">
      <c r="A90" s="23"/>
      <c r="B90" s="23"/>
      <c r="C90" s="27" t="s">
        <v>66</v>
      </c>
      <c r="D90" s="12" t="s">
        <v>18</v>
      </c>
      <c r="E90" s="21">
        <v>881000</v>
      </c>
      <c r="F90" s="21">
        <v>53158</v>
      </c>
    </row>
    <row r="91" spans="1:6" ht="18.75" customHeight="1">
      <c r="A91" s="23"/>
      <c r="B91" s="23"/>
      <c r="C91" s="28" t="s">
        <v>50</v>
      </c>
      <c r="D91" s="24" t="s">
        <v>18</v>
      </c>
      <c r="E91" s="25">
        <v>205251000</v>
      </c>
      <c r="F91" s="25">
        <v>12641721</v>
      </c>
    </row>
    <row r="92" spans="1:6" ht="18.75" customHeight="1">
      <c r="A92" s="11"/>
      <c r="B92" s="11"/>
      <c r="C92" s="27" t="s">
        <v>51</v>
      </c>
      <c r="D92" s="24" t="s">
        <v>18</v>
      </c>
      <c r="E92" s="21">
        <v>397510000</v>
      </c>
      <c r="F92" s="21">
        <v>24677300</v>
      </c>
    </row>
    <row r="93" spans="1:6" ht="18.75" customHeight="1">
      <c r="A93" s="11"/>
      <c r="B93" s="11"/>
      <c r="C93" s="27" t="s">
        <v>48</v>
      </c>
      <c r="D93" s="24" t="s">
        <v>18</v>
      </c>
      <c r="E93" s="21">
        <v>602858000</v>
      </c>
      <c r="F93" s="21">
        <v>39974795</v>
      </c>
    </row>
    <row r="94" spans="1:6" s="8" customFormat="1" ht="18.75" customHeight="1">
      <c r="A94" s="11"/>
      <c r="B94" s="34" t="s">
        <v>11</v>
      </c>
      <c r="C94" s="34"/>
      <c r="D94" s="12" t="s">
        <v>18</v>
      </c>
      <c r="E94" s="20">
        <f>SUM(E95:E98)</f>
        <v>1449226500</v>
      </c>
      <c r="F94" s="20">
        <f>SUM(F95:F98)</f>
        <v>50373026</v>
      </c>
    </row>
    <row r="95" spans="1:6" ht="18.75" customHeight="1">
      <c r="A95" s="11"/>
      <c r="B95" s="11"/>
      <c r="C95" s="27" t="s">
        <v>53</v>
      </c>
      <c r="D95" s="12" t="s">
        <v>18</v>
      </c>
      <c r="E95" s="21">
        <v>31313000</v>
      </c>
      <c r="F95" s="21">
        <v>268100</v>
      </c>
    </row>
    <row r="96" spans="1:6" ht="18.75" customHeight="1">
      <c r="A96" s="11"/>
      <c r="B96" s="11"/>
      <c r="C96" s="27" t="s">
        <v>54</v>
      </c>
      <c r="D96" s="12" t="s">
        <v>18</v>
      </c>
      <c r="E96" s="21">
        <v>70584000</v>
      </c>
      <c r="F96" s="21">
        <v>894751</v>
      </c>
    </row>
    <row r="97" spans="1:6" ht="18.75" customHeight="1">
      <c r="A97" s="11"/>
      <c r="B97" s="11"/>
      <c r="C97" s="27" t="s">
        <v>55</v>
      </c>
      <c r="D97" s="12" t="s">
        <v>18</v>
      </c>
      <c r="E97" s="21">
        <v>318397500</v>
      </c>
      <c r="F97" s="21">
        <v>10412030</v>
      </c>
    </row>
    <row r="98" spans="1:6" ht="18.75" customHeight="1">
      <c r="A98" s="11"/>
      <c r="B98" s="11"/>
      <c r="C98" s="27" t="s">
        <v>56</v>
      </c>
      <c r="D98" s="12" t="s">
        <v>18</v>
      </c>
      <c r="E98" s="21">
        <v>1028932000</v>
      </c>
      <c r="F98" s="21">
        <v>38798145</v>
      </c>
    </row>
    <row r="99" spans="1:6" ht="18.75" customHeight="1">
      <c r="A99" s="19" t="s">
        <v>77</v>
      </c>
      <c r="B99" s="19"/>
      <c r="C99" s="13"/>
      <c r="D99" s="12"/>
      <c r="E99" s="21"/>
      <c r="F99" s="21"/>
    </row>
    <row r="100" spans="1:6" ht="18.75" customHeight="1">
      <c r="A100" s="11"/>
      <c r="B100" s="34" t="s">
        <v>75</v>
      </c>
      <c r="C100" s="34"/>
      <c r="D100" s="12" t="s">
        <v>18</v>
      </c>
      <c r="E100" s="20">
        <f>E101</f>
        <v>2913542173</v>
      </c>
      <c r="F100" s="20">
        <f>F101</f>
        <v>83516259</v>
      </c>
    </row>
    <row r="101" spans="1:6" ht="18.75" customHeight="1">
      <c r="A101" s="13"/>
      <c r="B101" s="13"/>
      <c r="C101" s="27" t="s">
        <v>68</v>
      </c>
      <c r="D101" s="12" t="s">
        <v>18</v>
      </c>
      <c r="E101" s="21">
        <v>2913542173</v>
      </c>
      <c r="F101" s="21">
        <v>83516259</v>
      </c>
    </row>
    <row r="102" spans="1:6" ht="18.75" customHeight="1">
      <c r="A102" s="13"/>
      <c r="B102" s="34" t="s">
        <v>11</v>
      </c>
      <c r="C102" s="34"/>
      <c r="D102" s="12" t="s">
        <v>18</v>
      </c>
      <c r="E102" s="20">
        <f>E103</f>
        <v>3200000000</v>
      </c>
      <c r="F102" s="20">
        <f>F103</f>
        <v>77040255</v>
      </c>
    </row>
    <row r="103" spans="1:6" ht="18.75" customHeight="1">
      <c r="A103" s="11"/>
      <c r="B103" s="11"/>
      <c r="C103" s="27" t="s">
        <v>56</v>
      </c>
      <c r="D103" s="12" t="s">
        <v>18</v>
      </c>
      <c r="E103" s="21">
        <v>3200000000</v>
      </c>
      <c r="F103" s="21">
        <v>77040255</v>
      </c>
    </row>
    <row r="104" spans="1:6" ht="18.75" customHeight="1">
      <c r="A104" s="11"/>
      <c r="B104" s="34" t="s">
        <v>14</v>
      </c>
      <c r="C104" s="34"/>
      <c r="D104" s="12" t="s">
        <v>2</v>
      </c>
      <c r="E104" s="20">
        <f>E106</f>
        <v>620766000</v>
      </c>
      <c r="F104" s="20">
        <f>F106</f>
        <v>179424004</v>
      </c>
    </row>
    <row r="105" spans="1:6" ht="18.75" customHeight="1">
      <c r="A105" s="11"/>
      <c r="B105" s="11"/>
      <c r="C105" s="14"/>
      <c r="D105" s="12" t="s">
        <v>20</v>
      </c>
      <c r="E105" s="20"/>
      <c r="F105" s="20"/>
    </row>
    <row r="106" spans="1:6" ht="18.75" customHeight="1">
      <c r="A106" s="11"/>
      <c r="B106" s="11"/>
      <c r="C106" s="27" t="s">
        <v>69</v>
      </c>
      <c r="D106" s="12" t="s">
        <v>18</v>
      </c>
      <c r="E106" s="21">
        <v>620766000</v>
      </c>
      <c r="F106" s="21">
        <v>179424004</v>
      </c>
    </row>
    <row r="107" spans="1:6" ht="18.75" customHeight="1">
      <c r="A107" s="11"/>
      <c r="B107" s="34" t="s">
        <v>17</v>
      </c>
      <c r="C107" s="34"/>
      <c r="D107" s="12" t="s">
        <v>2</v>
      </c>
      <c r="E107" s="20">
        <f>SUM(E108:E109)</f>
        <v>970021000</v>
      </c>
      <c r="F107" s="20">
        <f>SUM(F108:F109)</f>
        <v>481299</v>
      </c>
    </row>
    <row r="108" spans="1:6" ht="18.75" customHeight="1">
      <c r="A108" s="11"/>
      <c r="B108" s="11"/>
      <c r="C108" s="27" t="s">
        <v>70</v>
      </c>
      <c r="D108" s="12" t="s">
        <v>18</v>
      </c>
      <c r="E108" s="21">
        <v>850000000</v>
      </c>
      <c r="F108" s="21">
        <v>404048</v>
      </c>
    </row>
    <row r="109" spans="1:6" ht="18.75" customHeight="1">
      <c r="A109" s="11"/>
      <c r="B109" s="11"/>
      <c r="C109" s="27" t="s">
        <v>71</v>
      </c>
      <c r="D109" s="12" t="s">
        <v>18</v>
      </c>
      <c r="E109" s="21">
        <v>120021000</v>
      </c>
      <c r="F109" s="21">
        <v>77251</v>
      </c>
    </row>
    <row r="110" spans="1:6" ht="18.75" customHeight="1">
      <c r="A110" s="19" t="s">
        <v>8</v>
      </c>
      <c r="B110" s="19"/>
      <c r="C110" s="13"/>
      <c r="D110" s="12"/>
      <c r="E110" s="21"/>
      <c r="F110" s="21"/>
    </row>
    <row r="111" spans="1:6" ht="18.75" customHeight="1">
      <c r="A111" s="11"/>
      <c r="B111" s="34" t="s">
        <v>14</v>
      </c>
      <c r="C111" s="34"/>
      <c r="D111" s="12"/>
      <c r="E111" s="20"/>
      <c r="F111" s="20">
        <f>SUM(F112:F114)</f>
        <v>167327925</v>
      </c>
    </row>
    <row r="112" spans="1:6" ht="18.75" customHeight="1">
      <c r="A112" s="13"/>
      <c r="B112" s="13"/>
      <c r="C112" s="27" t="s">
        <v>72</v>
      </c>
      <c r="D112" s="12"/>
      <c r="E112" s="21"/>
      <c r="F112" s="21">
        <v>144643056</v>
      </c>
    </row>
    <row r="113" spans="1:6" ht="18.75" customHeight="1">
      <c r="A113" s="11"/>
      <c r="B113" s="11"/>
      <c r="C113" s="27" t="s">
        <v>73</v>
      </c>
      <c r="D113" s="12"/>
      <c r="E113" s="21"/>
      <c r="F113" s="21">
        <v>5462100</v>
      </c>
    </row>
    <row r="114" spans="1:6" ht="18.75" customHeight="1">
      <c r="A114" s="11"/>
      <c r="B114" s="11"/>
      <c r="C114" s="27" t="s">
        <v>76</v>
      </c>
      <c r="D114" s="12"/>
      <c r="E114" s="21"/>
      <c r="F114" s="21">
        <v>17222769</v>
      </c>
    </row>
    <row r="115" spans="1:6" ht="18.75" customHeight="1">
      <c r="A115" s="19" t="s">
        <v>9</v>
      </c>
      <c r="B115" s="19"/>
      <c r="C115" s="13"/>
      <c r="D115" s="12"/>
      <c r="E115" s="21"/>
      <c r="F115" s="21"/>
    </row>
    <row r="116" spans="1:6" ht="18.75" customHeight="1">
      <c r="A116" s="11"/>
      <c r="B116" s="34" t="s">
        <v>14</v>
      </c>
      <c r="C116" s="34"/>
      <c r="D116" s="12"/>
      <c r="E116" s="20"/>
      <c r="F116" s="20">
        <f>F117</f>
        <v>331883655</v>
      </c>
    </row>
    <row r="117" spans="1:6" ht="18.75" customHeight="1">
      <c r="A117" s="15"/>
      <c r="B117" s="15"/>
      <c r="C117" s="29" t="s">
        <v>74</v>
      </c>
      <c r="D117" s="16"/>
      <c r="E117" s="22"/>
      <c r="F117" s="22">
        <v>331883655</v>
      </c>
    </row>
    <row r="118" ht="18.75" customHeight="1">
      <c r="A118" s="6" t="s">
        <v>80</v>
      </c>
    </row>
    <row r="119" ht="18.75" customHeight="1">
      <c r="A119" s="6" t="s">
        <v>79</v>
      </c>
    </row>
    <row r="120" ht="18.75" customHeight="1"/>
    <row r="121" ht="18.75" customHeight="1"/>
    <row r="122" ht="19.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9.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214" spans="1:5" ht="16.5">
      <c r="A214" s="4"/>
      <c r="B214" s="4"/>
      <c r="C214" s="3"/>
      <c r="D214" s="4"/>
      <c r="E214" s="4"/>
    </row>
    <row r="215" spans="1:5" ht="16.5">
      <c r="A215" s="4"/>
      <c r="B215" s="4"/>
      <c r="C215" s="3"/>
      <c r="D215" s="4"/>
      <c r="E215" s="4"/>
    </row>
    <row r="216" spans="1:5" ht="16.5">
      <c r="A216" s="4"/>
      <c r="B216" s="4"/>
      <c r="C216" s="3"/>
      <c r="D216" s="4"/>
      <c r="E216" s="4"/>
    </row>
    <row r="217" spans="1:5" ht="16.5">
      <c r="A217" s="4"/>
      <c r="B217" s="4"/>
      <c r="C217" s="3"/>
      <c r="D217" s="4"/>
      <c r="E217" s="4"/>
    </row>
    <row r="218" spans="1:5" ht="16.5">
      <c r="A218" s="4"/>
      <c r="B218" s="4"/>
      <c r="C218" s="3"/>
      <c r="D218" s="4"/>
      <c r="E218" s="4"/>
    </row>
    <row r="219" spans="1:5" ht="16.5">
      <c r="A219" s="4"/>
      <c r="B219" s="4"/>
      <c r="C219" s="3"/>
      <c r="D219" s="4"/>
      <c r="E219" s="4"/>
    </row>
    <row r="220" spans="1:5" ht="16.5">
      <c r="A220" s="4"/>
      <c r="B220" s="4"/>
      <c r="C220" s="3"/>
      <c r="D220" s="4"/>
      <c r="E220" s="4"/>
    </row>
    <row r="221" spans="1:5" ht="16.5">
      <c r="A221" s="4"/>
      <c r="B221" s="4"/>
      <c r="C221" s="3"/>
      <c r="D221" s="4"/>
      <c r="E221" s="4"/>
    </row>
    <row r="222" spans="1:5" ht="16.5">
      <c r="A222" s="4"/>
      <c r="B222" s="4"/>
      <c r="C222" s="3"/>
      <c r="D222" s="4"/>
      <c r="E222" s="4"/>
    </row>
    <row r="223" spans="1:5" ht="16.5">
      <c r="A223" s="4"/>
      <c r="B223" s="4"/>
      <c r="C223" s="3"/>
      <c r="D223" s="4"/>
      <c r="E223" s="4"/>
    </row>
    <row r="224" spans="1:5" ht="16.5">
      <c r="A224" s="4"/>
      <c r="B224" s="4"/>
      <c r="C224" s="3"/>
      <c r="D224" s="4"/>
      <c r="E224" s="4"/>
    </row>
    <row r="225" spans="1:5" ht="16.5">
      <c r="A225" s="4"/>
      <c r="B225" s="4"/>
      <c r="C225" s="3"/>
      <c r="D225" s="4"/>
      <c r="E225" s="4"/>
    </row>
    <row r="226" spans="1:5" ht="16.5">
      <c r="A226" s="4"/>
      <c r="B226" s="4"/>
      <c r="C226" s="3"/>
      <c r="D226" s="4"/>
      <c r="E226" s="4"/>
    </row>
    <row r="227" spans="1:5" ht="16.5">
      <c r="A227" s="4"/>
      <c r="B227" s="4"/>
      <c r="C227" s="3"/>
      <c r="D227" s="4"/>
      <c r="E227" s="4"/>
    </row>
    <row r="228" spans="1:5" ht="16.5">
      <c r="A228" s="4"/>
      <c r="B228" s="4"/>
      <c r="C228" s="3"/>
      <c r="D228" s="4"/>
      <c r="E228" s="4"/>
    </row>
    <row r="229" spans="1:5" ht="16.5">
      <c r="A229" s="4"/>
      <c r="B229" s="4"/>
      <c r="C229" s="3"/>
      <c r="D229" s="4"/>
      <c r="E229" s="4"/>
    </row>
    <row r="230" spans="1:5" ht="16.5">
      <c r="A230" s="4"/>
      <c r="B230" s="4"/>
      <c r="C230" s="3"/>
      <c r="D230" s="4"/>
      <c r="E230" s="4"/>
    </row>
    <row r="231" spans="1:5" ht="16.5">
      <c r="A231" s="4"/>
      <c r="B231" s="4"/>
      <c r="C231" s="3"/>
      <c r="D231" s="4"/>
      <c r="E231" s="4"/>
    </row>
    <row r="232" spans="1:5" ht="16.5">
      <c r="A232" s="4"/>
      <c r="B232" s="4"/>
      <c r="C232" s="3"/>
      <c r="D232" s="4"/>
      <c r="E232" s="4"/>
    </row>
    <row r="233" spans="1:5" ht="16.5">
      <c r="A233" s="4"/>
      <c r="B233" s="4"/>
      <c r="C233" s="3"/>
      <c r="D233" s="4"/>
      <c r="E233" s="4"/>
    </row>
    <row r="234" spans="1:5" ht="16.5">
      <c r="A234" s="4"/>
      <c r="B234" s="4"/>
      <c r="C234" s="3"/>
      <c r="D234" s="4"/>
      <c r="E234" s="4"/>
    </row>
    <row r="235" spans="1:5" ht="16.5">
      <c r="A235" s="4"/>
      <c r="B235" s="4"/>
      <c r="C235" s="3"/>
      <c r="D235" s="4"/>
      <c r="E235" s="4"/>
    </row>
    <row r="236" spans="1:5" ht="16.5">
      <c r="A236" s="4"/>
      <c r="B236" s="4"/>
      <c r="C236" s="3"/>
      <c r="D236" s="4"/>
      <c r="E236" s="4"/>
    </row>
    <row r="237" spans="1:5" ht="16.5">
      <c r="A237" s="4"/>
      <c r="B237" s="4"/>
      <c r="C237" s="3"/>
      <c r="D237" s="4"/>
      <c r="E237" s="4"/>
    </row>
    <row r="238" spans="1:5" ht="16.5">
      <c r="A238" s="4"/>
      <c r="B238" s="4"/>
      <c r="C238" s="3"/>
      <c r="D238" s="4"/>
      <c r="E238" s="4"/>
    </row>
    <row r="239" spans="1:5" ht="16.5">
      <c r="A239" s="4"/>
      <c r="B239" s="4"/>
      <c r="C239" s="3"/>
      <c r="D239" s="4"/>
      <c r="E239" s="4"/>
    </row>
    <row r="240" spans="1:5" ht="16.5">
      <c r="A240" s="4"/>
      <c r="B240" s="4"/>
      <c r="C240" s="3"/>
      <c r="D240" s="4"/>
      <c r="E240" s="4"/>
    </row>
    <row r="241" spans="1:5" ht="16.5">
      <c r="A241" s="4"/>
      <c r="B241" s="4"/>
      <c r="C241" s="3"/>
      <c r="D241" s="4"/>
      <c r="E241" s="4"/>
    </row>
    <row r="242" spans="1:5" ht="16.5">
      <c r="A242" s="4"/>
      <c r="B242" s="4"/>
      <c r="C242" s="3"/>
      <c r="D242" s="4"/>
      <c r="E242" s="4"/>
    </row>
    <row r="243" spans="1:5" ht="16.5">
      <c r="A243" s="4"/>
      <c r="B243" s="4"/>
      <c r="C243" s="3"/>
      <c r="D243" s="4"/>
      <c r="E243" s="4"/>
    </row>
    <row r="244" spans="1:5" ht="16.5">
      <c r="A244" s="4"/>
      <c r="B244" s="4"/>
      <c r="C244" s="3"/>
      <c r="D244" s="4"/>
      <c r="E244" s="4"/>
    </row>
    <row r="245" spans="1:5" ht="16.5">
      <c r="A245" s="4"/>
      <c r="B245" s="4"/>
      <c r="C245" s="3"/>
      <c r="D245" s="4"/>
      <c r="E245" s="4"/>
    </row>
    <row r="246" spans="1:5" ht="16.5">
      <c r="A246" s="4"/>
      <c r="B246" s="4"/>
      <c r="C246" s="3"/>
      <c r="D246" s="4"/>
      <c r="E246" s="4"/>
    </row>
    <row r="247" spans="1:5" ht="16.5">
      <c r="A247" s="4"/>
      <c r="B247" s="4"/>
      <c r="C247" s="3"/>
      <c r="D247" s="4"/>
      <c r="E247" s="4"/>
    </row>
    <row r="248" spans="1:5" ht="16.5">
      <c r="A248" s="4"/>
      <c r="B248" s="4"/>
      <c r="C248" s="3"/>
      <c r="D248" s="4"/>
      <c r="E248" s="4"/>
    </row>
    <row r="249" spans="1:5" ht="16.5">
      <c r="A249" s="4"/>
      <c r="B249" s="4"/>
      <c r="C249" s="3"/>
      <c r="D249" s="4"/>
      <c r="E249" s="4"/>
    </row>
    <row r="250" spans="1:5" ht="16.5">
      <c r="A250" s="4"/>
      <c r="B250" s="4"/>
      <c r="C250" s="3"/>
      <c r="D250" s="4"/>
      <c r="E250" s="4"/>
    </row>
    <row r="251" spans="1:5" ht="16.5">
      <c r="A251" s="4"/>
      <c r="B251" s="4"/>
      <c r="C251" s="3"/>
      <c r="D251" s="4"/>
      <c r="E251" s="4"/>
    </row>
    <row r="252" spans="1:5" ht="16.5">
      <c r="A252" s="4"/>
      <c r="B252" s="4"/>
      <c r="C252" s="3"/>
      <c r="D252" s="4"/>
      <c r="E252" s="4"/>
    </row>
    <row r="253" ht="16.5">
      <c r="C253" s="5"/>
    </row>
    <row r="254" ht="16.5">
      <c r="C254" s="5"/>
    </row>
    <row r="255" ht="16.5">
      <c r="C255" s="5"/>
    </row>
    <row r="256" ht="16.5">
      <c r="C256" s="5"/>
    </row>
    <row r="257" ht="16.5">
      <c r="C257" s="5"/>
    </row>
    <row r="258" ht="16.5">
      <c r="C258" s="5"/>
    </row>
    <row r="259" ht="16.5">
      <c r="C259" s="5"/>
    </row>
    <row r="260" ht="16.5">
      <c r="C260" s="5"/>
    </row>
    <row r="261" ht="16.5">
      <c r="C261" s="5"/>
    </row>
    <row r="262" ht="16.5">
      <c r="C262" s="5"/>
    </row>
    <row r="263" ht="16.5">
      <c r="C263" s="5"/>
    </row>
    <row r="264" ht="16.5">
      <c r="C264" s="5"/>
    </row>
    <row r="265" ht="16.5">
      <c r="C265" s="5"/>
    </row>
    <row r="266" ht="16.5">
      <c r="C266" s="5"/>
    </row>
    <row r="267" ht="16.5">
      <c r="C267" s="5"/>
    </row>
    <row r="268" ht="16.5">
      <c r="C268" s="5"/>
    </row>
    <row r="269" ht="16.5">
      <c r="C269" s="5"/>
    </row>
    <row r="270" ht="16.5">
      <c r="C270" s="5"/>
    </row>
    <row r="271" ht="16.5">
      <c r="C271" s="5"/>
    </row>
    <row r="272" ht="16.5">
      <c r="C272" s="5"/>
    </row>
    <row r="273" ht="16.5">
      <c r="C273" s="5"/>
    </row>
    <row r="274" ht="16.5">
      <c r="C274" s="5"/>
    </row>
    <row r="275" ht="16.5">
      <c r="C275" s="5"/>
    </row>
    <row r="276" ht="16.5">
      <c r="C276" s="5"/>
    </row>
    <row r="277" ht="16.5">
      <c r="C277" s="5"/>
    </row>
    <row r="278" ht="16.5">
      <c r="C278" s="5"/>
    </row>
    <row r="279" ht="16.5">
      <c r="C279" s="5"/>
    </row>
    <row r="280" ht="16.5">
      <c r="C280" s="5"/>
    </row>
    <row r="281" ht="16.5">
      <c r="C281" s="5"/>
    </row>
    <row r="282" ht="16.5">
      <c r="C282" s="5"/>
    </row>
    <row r="283" ht="16.5">
      <c r="C283" s="5"/>
    </row>
    <row r="284" ht="16.5">
      <c r="C284" s="5"/>
    </row>
    <row r="285" ht="16.5">
      <c r="C285" s="5"/>
    </row>
    <row r="286" ht="16.5">
      <c r="C286" s="5"/>
    </row>
    <row r="287" ht="16.5">
      <c r="C287" s="5"/>
    </row>
    <row r="288" ht="16.5">
      <c r="C288" s="5"/>
    </row>
    <row r="289" ht="16.5">
      <c r="C289" s="5"/>
    </row>
    <row r="290" ht="16.5">
      <c r="C290" s="5"/>
    </row>
    <row r="291" ht="16.5">
      <c r="C291" s="5"/>
    </row>
    <row r="292" ht="16.5">
      <c r="C292" s="5"/>
    </row>
    <row r="293" ht="16.5">
      <c r="C293" s="5"/>
    </row>
    <row r="294" ht="16.5">
      <c r="C294" s="5"/>
    </row>
    <row r="295" ht="16.5">
      <c r="C295" s="5"/>
    </row>
    <row r="296" ht="16.5">
      <c r="C296" s="5"/>
    </row>
    <row r="297" ht="16.5">
      <c r="C297" s="5"/>
    </row>
    <row r="298" ht="16.5">
      <c r="C298" s="5"/>
    </row>
    <row r="299" ht="16.5">
      <c r="C299" s="5"/>
    </row>
    <row r="300" ht="16.5">
      <c r="C300" s="5"/>
    </row>
    <row r="301" ht="16.5">
      <c r="C301" s="5"/>
    </row>
    <row r="302" ht="16.5">
      <c r="C302" s="5"/>
    </row>
    <row r="303" ht="16.5">
      <c r="C303" s="5"/>
    </row>
    <row r="304" ht="16.5">
      <c r="C304" s="5"/>
    </row>
    <row r="305" ht="16.5">
      <c r="C305" s="5"/>
    </row>
    <row r="306" ht="16.5">
      <c r="C306" s="5"/>
    </row>
    <row r="307" ht="16.5">
      <c r="C307" s="5"/>
    </row>
    <row r="308" ht="16.5">
      <c r="C308" s="5"/>
    </row>
    <row r="309" ht="16.5">
      <c r="C309" s="5"/>
    </row>
    <row r="310" ht="16.5">
      <c r="C310" s="5"/>
    </row>
    <row r="311" ht="16.5">
      <c r="C311" s="5"/>
    </row>
    <row r="312" ht="16.5">
      <c r="C312" s="5"/>
    </row>
    <row r="313" ht="16.5">
      <c r="C313" s="5"/>
    </row>
    <row r="314" ht="16.5">
      <c r="C314" s="5"/>
    </row>
    <row r="315" ht="16.5">
      <c r="C315" s="5"/>
    </row>
    <row r="316" ht="16.5">
      <c r="C316" s="5"/>
    </row>
    <row r="317" ht="16.5">
      <c r="C317" s="5"/>
    </row>
    <row r="318" ht="16.5">
      <c r="C318" s="5"/>
    </row>
    <row r="319" ht="16.5">
      <c r="C319" s="5"/>
    </row>
    <row r="320" ht="16.5">
      <c r="C320" s="5"/>
    </row>
    <row r="321" ht="16.5">
      <c r="C321" s="5"/>
    </row>
    <row r="322" ht="16.5">
      <c r="C322" s="5"/>
    </row>
    <row r="323" ht="16.5">
      <c r="C323" s="5"/>
    </row>
    <row r="324" ht="16.5">
      <c r="C324" s="5"/>
    </row>
    <row r="325" ht="16.5">
      <c r="C325" s="5"/>
    </row>
    <row r="326" ht="16.5">
      <c r="C326" s="5"/>
    </row>
    <row r="327" ht="16.5">
      <c r="C327" s="5"/>
    </row>
    <row r="328" ht="16.5">
      <c r="C328" s="5"/>
    </row>
    <row r="329" ht="16.5">
      <c r="C329" s="5"/>
    </row>
    <row r="330" ht="16.5">
      <c r="C330" s="5"/>
    </row>
    <row r="331" ht="16.5">
      <c r="C331" s="5"/>
    </row>
    <row r="332" ht="16.5">
      <c r="C332" s="5"/>
    </row>
    <row r="333" ht="16.5">
      <c r="C333" s="5"/>
    </row>
    <row r="334" ht="16.5">
      <c r="C334" s="5"/>
    </row>
    <row r="335" ht="16.5">
      <c r="C335" s="5"/>
    </row>
    <row r="336" ht="16.5">
      <c r="C336" s="5"/>
    </row>
    <row r="337" ht="16.5">
      <c r="C337" s="5"/>
    </row>
    <row r="338" ht="16.5">
      <c r="C338" s="5"/>
    </row>
    <row r="339" ht="16.5">
      <c r="C339" s="5"/>
    </row>
    <row r="340" ht="16.5">
      <c r="C340" s="5"/>
    </row>
    <row r="341" ht="16.5">
      <c r="C341" s="5"/>
    </row>
    <row r="342" ht="16.5">
      <c r="C342" s="5"/>
    </row>
    <row r="343" ht="16.5">
      <c r="C343" s="5"/>
    </row>
    <row r="344" ht="16.5">
      <c r="C344" s="5"/>
    </row>
    <row r="345" ht="16.5">
      <c r="C345" s="5"/>
    </row>
    <row r="346" ht="16.5">
      <c r="C346" s="5"/>
    </row>
    <row r="347" ht="16.5">
      <c r="C347" s="5"/>
    </row>
    <row r="348" ht="16.5">
      <c r="C348" s="5"/>
    </row>
    <row r="349" ht="16.5">
      <c r="C349" s="5"/>
    </row>
    <row r="350" ht="16.5">
      <c r="C350" s="5"/>
    </row>
    <row r="351" ht="16.5">
      <c r="C351" s="5"/>
    </row>
    <row r="352" ht="16.5">
      <c r="C352" s="5"/>
    </row>
    <row r="353" ht="16.5">
      <c r="C353" s="5"/>
    </row>
    <row r="354" ht="16.5">
      <c r="C354" s="5"/>
    </row>
    <row r="355" ht="16.5">
      <c r="C355" s="5"/>
    </row>
    <row r="356" ht="16.5">
      <c r="C356" s="5"/>
    </row>
    <row r="357" ht="16.5">
      <c r="C357" s="5"/>
    </row>
    <row r="358" ht="16.5">
      <c r="C358" s="5"/>
    </row>
    <row r="359" ht="16.5">
      <c r="C359" s="5"/>
    </row>
    <row r="360" ht="16.5">
      <c r="C360" s="5"/>
    </row>
    <row r="361" ht="16.5">
      <c r="C361" s="5"/>
    </row>
    <row r="362" ht="16.5">
      <c r="C362" s="5"/>
    </row>
    <row r="363" ht="16.5">
      <c r="C363" s="5"/>
    </row>
    <row r="364" ht="16.5">
      <c r="C364" s="5"/>
    </row>
    <row r="365" ht="16.5">
      <c r="C365" s="5"/>
    </row>
    <row r="366" ht="16.5">
      <c r="C366" s="5"/>
    </row>
    <row r="367" ht="16.5">
      <c r="C367" s="5"/>
    </row>
    <row r="368" ht="16.5">
      <c r="C368" s="5"/>
    </row>
    <row r="369" ht="16.5">
      <c r="C369" s="5"/>
    </row>
    <row r="370" ht="16.5">
      <c r="C370" s="5"/>
    </row>
    <row r="371" ht="16.5">
      <c r="C371" s="5"/>
    </row>
    <row r="372" ht="16.5">
      <c r="C372" s="5"/>
    </row>
    <row r="373" ht="16.5">
      <c r="C373" s="5"/>
    </row>
    <row r="374" ht="16.5">
      <c r="C374" s="5"/>
    </row>
    <row r="375" ht="16.5">
      <c r="C375" s="5"/>
    </row>
    <row r="376" ht="16.5">
      <c r="C376" s="5"/>
    </row>
    <row r="377" ht="16.5">
      <c r="C377" s="5"/>
    </row>
    <row r="378" ht="16.5">
      <c r="C378" s="5"/>
    </row>
    <row r="379" ht="16.5">
      <c r="C379" s="5"/>
    </row>
    <row r="380" ht="16.5">
      <c r="C380" s="5"/>
    </row>
    <row r="381" ht="16.5">
      <c r="C381" s="5"/>
    </row>
    <row r="382" ht="16.5">
      <c r="C382" s="5"/>
    </row>
    <row r="383" ht="16.5">
      <c r="C383" s="5"/>
    </row>
    <row r="384" ht="16.5">
      <c r="C384" s="5"/>
    </row>
    <row r="385" ht="16.5">
      <c r="C385" s="5"/>
    </row>
    <row r="386" ht="16.5">
      <c r="C386" s="5"/>
    </row>
    <row r="387" ht="16.5">
      <c r="C387" s="5"/>
    </row>
    <row r="388" ht="16.5">
      <c r="C388" s="5"/>
    </row>
    <row r="389" ht="16.5">
      <c r="C389" s="5"/>
    </row>
    <row r="390" ht="16.5">
      <c r="C390" s="5"/>
    </row>
    <row r="391" ht="16.5">
      <c r="C391" s="5"/>
    </row>
    <row r="392" ht="16.5">
      <c r="C392" s="5"/>
    </row>
    <row r="393" ht="16.5">
      <c r="C393" s="5"/>
    </row>
    <row r="394" ht="16.5">
      <c r="C394" s="5"/>
    </row>
    <row r="395" ht="16.5">
      <c r="C395" s="5"/>
    </row>
    <row r="396" ht="16.5">
      <c r="C396" s="5"/>
    </row>
    <row r="397" ht="16.5">
      <c r="C397" s="5"/>
    </row>
    <row r="398" ht="16.5">
      <c r="C398" s="5"/>
    </row>
    <row r="399" ht="16.5">
      <c r="C399" s="5"/>
    </row>
    <row r="400" ht="16.5">
      <c r="C400" s="5"/>
    </row>
    <row r="401" ht="16.5">
      <c r="C401" s="5"/>
    </row>
    <row r="402" ht="16.5">
      <c r="C402" s="5"/>
    </row>
    <row r="403" ht="16.5">
      <c r="C403" s="5"/>
    </row>
    <row r="404" ht="16.5">
      <c r="C404" s="5"/>
    </row>
    <row r="405" ht="16.5">
      <c r="C405" s="5"/>
    </row>
    <row r="406" ht="16.5">
      <c r="C406" s="5"/>
    </row>
    <row r="407" ht="16.5">
      <c r="C407" s="5"/>
    </row>
    <row r="408" ht="16.5">
      <c r="C408" s="5"/>
    </row>
    <row r="409" ht="16.5">
      <c r="C409" s="5"/>
    </row>
    <row r="410" ht="16.5">
      <c r="C410" s="5"/>
    </row>
    <row r="411" ht="16.5">
      <c r="C411" s="5"/>
    </row>
    <row r="412" ht="16.5">
      <c r="C412" s="5"/>
    </row>
    <row r="413" ht="16.5">
      <c r="C413" s="5"/>
    </row>
    <row r="414" ht="16.5">
      <c r="C414" s="5"/>
    </row>
    <row r="415" ht="16.5">
      <c r="C415" s="5"/>
    </row>
    <row r="416" ht="16.5">
      <c r="C416" s="5"/>
    </row>
    <row r="417" ht="16.5">
      <c r="C417" s="5"/>
    </row>
    <row r="418" ht="16.5">
      <c r="C418" s="5"/>
    </row>
    <row r="419" ht="16.5">
      <c r="C419" s="5"/>
    </row>
    <row r="420" ht="16.5">
      <c r="C420" s="5"/>
    </row>
    <row r="421" ht="16.5">
      <c r="C421" s="5"/>
    </row>
    <row r="422" ht="16.5">
      <c r="C422" s="5"/>
    </row>
    <row r="423" ht="16.5">
      <c r="C423" s="5"/>
    </row>
    <row r="424" ht="16.5">
      <c r="C424" s="5"/>
    </row>
    <row r="425" ht="16.5">
      <c r="C425" s="5"/>
    </row>
    <row r="426" ht="16.5">
      <c r="C426" s="5"/>
    </row>
    <row r="427" ht="16.5">
      <c r="C427" s="5"/>
    </row>
    <row r="428" ht="16.5">
      <c r="C428" s="5"/>
    </row>
    <row r="429" ht="16.5">
      <c r="C429" s="5"/>
    </row>
    <row r="430" ht="16.5">
      <c r="C430" s="5"/>
    </row>
    <row r="431" ht="16.5">
      <c r="C431" s="5"/>
    </row>
    <row r="432" ht="16.5">
      <c r="C432" s="5"/>
    </row>
    <row r="433" ht="16.5">
      <c r="C433" s="5"/>
    </row>
    <row r="434" ht="16.5">
      <c r="C434" s="5"/>
    </row>
    <row r="435" ht="16.5">
      <c r="C435" s="5"/>
    </row>
    <row r="436" ht="16.5">
      <c r="C436" s="5"/>
    </row>
    <row r="437" ht="16.5">
      <c r="C437" s="5"/>
    </row>
    <row r="438" ht="16.5">
      <c r="C438" s="5"/>
    </row>
    <row r="439" ht="16.5">
      <c r="C439" s="5"/>
    </row>
    <row r="440" ht="16.5">
      <c r="C440" s="5"/>
    </row>
    <row r="441" ht="16.5">
      <c r="C441" s="5"/>
    </row>
    <row r="442" ht="16.5">
      <c r="C442" s="5"/>
    </row>
    <row r="443" ht="16.5">
      <c r="C443" s="5"/>
    </row>
    <row r="444" ht="16.5">
      <c r="C444" s="5"/>
    </row>
    <row r="445" ht="16.5">
      <c r="C445" s="5"/>
    </row>
    <row r="446" ht="16.5">
      <c r="C446" s="5"/>
    </row>
    <row r="447" ht="16.5">
      <c r="C447" s="5"/>
    </row>
    <row r="448" ht="16.5">
      <c r="C448" s="5"/>
    </row>
    <row r="449" ht="16.5">
      <c r="C449" s="5"/>
    </row>
    <row r="450" ht="16.5">
      <c r="C450" s="5"/>
    </row>
    <row r="451" ht="16.5">
      <c r="C451" s="5"/>
    </row>
    <row r="452" ht="16.5">
      <c r="C452" s="5"/>
    </row>
  </sheetData>
  <mergeCells count="43">
    <mergeCell ref="D84:E84"/>
    <mergeCell ref="F84:F85"/>
    <mergeCell ref="B111:C111"/>
    <mergeCell ref="B116:C116"/>
    <mergeCell ref="B94:C94"/>
    <mergeCell ref="B100:C100"/>
    <mergeCell ref="B102:C102"/>
    <mergeCell ref="B104:C104"/>
    <mergeCell ref="B89:C89"/>
    <mergeCell ref="B31:C31"/>
    <mergeCell ref="B36:C36"/>
    <mergeCell ref="B50:C50"/>
    <mergeCell ref="B107:C107"/>
    <mergeCell ref="B67:C67"/>
    <mergeCell ref="B72:C72"/>
    <mergeCell ref="B77:C77"/>
    <mergeCell ref="B84:C85"/>
    <mergeCell ref="A82:F82"/>
    <mergeCell ref="D83:F83"/>
    <mergeCell ref="A2:F2"/>
    <mergeCell ref="D3:F3"/>
    <mergeCell ref="B7:C7"/>
    <mergeCell ref="B4:C5"/>
    <mergeCell ref="B6:C6"/>
    <mergeCell ref="A4:A5"/>
    <mergeCell ref="D4:E4"/>
    <mergeCell ref="F4:F5"/>
    <mergeCell ref="B28:C28"/>
    <mergeCell ref="B12:C12"/>
    <mergeCell ref="B17:C17"/>
    <mergeCell ref="B19:C19"/>
    <mergeCell ref="B24:C24"/>
    <mergeCell ref="D44:E44"/>
    <mergeCell ref="F44:F45"/>
    <mergeCell ref="B55:C55"/>
    <mergeCell ref="A42:F42"/>
    <mergeCell ref="D43:F43"/>
    <mergeCell ref="A84:A85"/>
    <mergeCell ref="B58:C58"/>
    <mergeCell ref="B44:C45"/>
    <mergeCell ref="B61:C61"/>
    <mergeCell ref="B46:C46"/>
    <mergeCell ref="A44:A45"/>
  </mergeCells>
  <printOptions/>
  <pageMargins left="0.5118110236220472" right="0.5118110236220472" top="0.7480314960629921" bottom="0.708661417322834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cp:lastPrinted>2002-08-19T10:59:26Z</cp:lastPrinted>
  <dcterms:created xsi:type="dcterms:W3CDTF">2001-08-09T04:39:45Z</dcterms:created>
  <dcterms:modified xsi:type="dcterms:W3CDTF">2008-11-11T03:45:23Z</dcterms:modified>
  <cp:category>I13</cp:category>
  <cp:version/>
  <cp:contentType/>
  <cp:contentStatus/>
</cp:coreProperties>
</file>