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9270" windowHeight="5160" tabRatio="599" firstSheet="1" activeTab="1"/>
  </bookViews>
  <sheets>
    <sheet name="88丁二" sheetId="1" r:id="rId1"/>
    <sheet name="9２" sheetId="2" r:id="rId2"/>
  </sheets>
  <definedNames/>
  <calcPr fullCalcOnLoad="1"/>
</workbook>
</file>

<file path=xl/sharedStrings.xml><?xml version="1.0" encoding="utf-8"?>
<sst xmlns="http://schemas.openxmlformats.org/spreadsheetml/2006/main" count="138" uniqueCount="84">
  <si>
    <t xml:space="preserve">             貨幣單位：新臺幣元</t>
  </si>
  <si>
    <t>上  年  度  決  算  營  運  量  值</t>
  </si>
  <si>
    <t>本年度決算營運量值</t>
  </si>
  <si>
    <t xml:space="preserve">機關與營運項目名稱  </t>
  </si>
  <si>
    <t>單    位</t>
  </si>
  <si>
    <t>占預算營運量值％</t>
  </si>
  <si>
    <t>數  量</t>
  </si>
  <si>
    <t xml:space="preserve"> 總  值</t>
  </si>
  <si>
    <t xml:space="preserve">    交 通 部 郵 政 總 局</t>
  </si>
  <si>
    <t xml:space="preserve">    函                 件</t>
  </si>
  <si>
    <t>件</t>
  </si>
  <si>
    <t xml:space="preserve">    包                 裹</t>
  </si>
  <si>
    <t xml:space="preserve">    快    捷     郵    件</t>
  </si>
  <si>
    <t xml:space="preserve">    集                 郵</t>
  </si>
  <si>
    <t>元</t>
  </si>
  <si>
    <t xml:space="preserve">   中華電信股份有限公司</t>
  </si>
  <si>
    <t xml:space="preserve">    市    內     電    話</t>
  </si>
  <si>
    <t>戶</t>
  </si>
  <si>
    <t xml:space="preserve">    國    際     電    話</t>
  </si>
  <si>
    <t>分鐘</t>
  </si>
  <si>
    <t xml:space="preserve">    行    動     電    話</t>
  </si>
  <si>
    <t>本年度決算營運量值</t>
  </si>
  <si>
    <t>本年度預算營運量值</t>
  </si>
  <si>
    <r>
      <t>丁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營運量值：</t>
    </r>
  </si>
  <si>
    <t>運輸通信業</t>
  </si>
  <si>
    <r>
      <t>營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造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業</t>
    </r>
  </si>
  <si>
    <t>丁</t>
  </si>
  <si>
    <t>營運量值：</t>
  </si>
  <si>
    <t>丁二、(三) 營  造  業  主  要    營  運  量  值  綜  計  表</t>
  </si>
  <si>
    <t>丁二、(四) 運  輸  通  信  業  主    要  營  運  量  值  綜  計  表</t>
  </si>
  <si>
    <t xml:space="preserve">   榮民工程股份有限公司</t>
  </si>
  <si>
    <t xml:space="preserve">    國    內    工    程</t>
  </si>
  <si>
    <t xml:space="preserve">    國    外    工    程</t>
  </si>
  <si>
    <t xml:space="preserve">    投  資  開  發 工 程</t>
  </si>
  <si>
    <t>上年度決算產銷量值</t>
  </si>
  <si>
    <t>生產總值</t>
  </si>
  <si>
    <t>銷售總值</t>
  </si>
  <si>
    <t>本年度決算產銷量值</t>
  </si>
  <si>
    <t>本年度預算產銷量值</t>
  </si>
  <si>
    <t>數量</t>
  </si>
  <si>
    <t>總值</t>
  </si>
  <si>
    <t>元</t>
  </si>
  <si>
    <t>數量</t>
  </si>
  <si>
    <t>總值</t>
  </si>
  <si>
    <t>單位</t>
  </si>
  <si>
    <t>客運</t>
  </si>
  <si>
    <t>貨運</t>
  </si>
  <si>
    <t>艘時</t>
  </si>
  <si>
    <t>延日噸</t>
  </si>
  <si>
    <t>本年度決算營運量值</t>
  </si>
  <si>
    <t>本年度預算營運量值</t>
  </si>
  <si>
    <t>戶</t>
  </si>
  <si>
    <t>分鐘</t>
  </si>
  <si>
    <t>函                 件</t>
  </si>
  <si>
    <t>包                 裹</t>
  </si>
  <si>
    <t>市    內     電    話</t>
  </si>
  <si>
    <t>行    動     電    話</t>
  </si>
  <si>
    <t>快    捷     郵    件</t>
  </si>
  <si>
    <t>集                 郵</t>
  </si>
  <si>
    <t>中華電信股份有限公司</t>
  </si>
  <si>
    <t>國    際     電    話</t>
  </si>
  <si>
    <t>收費噸</t>
  </si>
  <si>
    <t>延日噸</t>
  </si>
  <si>
    <t>交通部臺灣鐵路管理局</t>
  </si>
  <si>
    <t>交通部基隆港務局</t>
  </si>
  <si>
    <t>交通部台中港務局</t>
  </si>
  <si>
    <t>交通部高雄港務局</t>
  </si>
  <si>
    <t>交通部花蓮港務局</t>
  </si>
  <si>
    <t>上年度決算營運量值</t>
  </si>
  <si>
    <r>
      <t>網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際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資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訊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網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路</t>
    </r>
  </si>
  <si>
    <r>
      <t>長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電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話</t>
    </r>
  </si>
  <si>
    <t xml:space="preserve">  </t>
  </si>
  <si>
    <t>主  要  營  運  量  值  綜  計  表</t>
  </si>
  <si>
    <t>丁二、(四)運 輸、倉 儲 及 通 信 業</t>
  </si>
  <si>
    <r>
      <t>數據電路</t>
    </r>
    <r>
      <rPr>
        <sz val="12"/>
        <rFont val="Times New Roman"/>
        <family val="1"/>
      </rPr>
      <t xml:space="preserve"> (A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D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S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L)</t>
    </r>
  </si>
  <si>
    <t>倉儲</t>
  </si>
  <si>
    <t>停泊</t>
  </si>
  <si>
    <t>裝卸</t>
  </si>
  <si>
    <r>
      <t>中</t>
    </r>
    <r>
      <rPr>
        <b/>
        <sz val="12"/>
        <rFont val="Times New Roman"/>
        <family val="1"/>
      </rPr>
      <t xml:space="preserve">   </t>
    </r>
    <r>
      <rPr>
        <b/>
        <sz val="12"/>
        <rFont val="華康中黑體"/>
        <family val="3"/>
      </rPr>
      <t>華</t>
    </r>
    <r>
      <rPr>
        <b/>
        <sz val="12"/>
        <rFont val="Times New Roman"/>
        <family val="1"/>
      </rPr>
      <t xml:space="preserve">   </t>
    </r>
    <r>
      <rPr>
        <b/>
        <sz val="12"/>
        <rFont val="華康中黑體"/>
        <family val="3"/>
      </rPr>
      <t>郵</t>
    </r>
    <r>
      <rPr>
        <b/>
        <sz val="12"/>
        <rFont val="Times New Roman"/>
        <family val="1"/>
      </rPr>
      <t xml:space="preserve">   </t>
    </r>
    <r>
      <rPr>
        <b/>
        <sz val="12"/>
        <rFont val="華康中黑體"/>
        <family val="3"/>
      </rPr>
      <t>政</t>
    </r>
    <r>
      <rPr>
        <b/>
        <sz val="12"/>
        <rFont val="Times New Roman"/>
        <family val="1"/>
      </rPr>
      <t xml:space="preserve">   </t>
    </r>
    <r>
      <rPr>
        <b/>
        <sz val="12"/>
        <rFont val="華康中黑體"/>
        <family val="3"/>
      </rPr>
      <t>股</t>
    </r>
    <r>
      <rPr>
        <b/>
        <sz val="12"/>
        <rFont val="Times New Roman"/>
        <family val="1"/>
      </rPr>
      <t xml:space="preserve">  </t>
    </r>
    <r>
      <rPr>
        <b/>
        <sz val="12"/>
        <rFont val="華康中黑體"/>
        <family val="3"/>
      </rPr>
      <t>份</t>
    </r>
    <r>
      <rPr>
        <b/>
        <sz val="12"/>
        <rFont val="Times New Roman"/>
        <family val="1"/>
      </rPr>
      <t xml:space="preserve">  </t>
    </r>
    <r>
      <rPr>
        <b/>
        <sz val="12"/>
        <rFont val="華康中黑體"/>
        <family val="3"/>
      </rPr>
      <t>有</t>
    </r>
    <r>
      <rPr>
        <b/>
        <sz val="12"/>
        <rFont val="Times New Roman"/>
        <family val="1"/>
      </rPr>
      <t xml:space="preserve">   </t>
    </r>
    <r>
      <rPr>
        <b/>
        <sz val="12"/>
        <rFont val="華康中黑體"/>
        <family val="3"/>
      </rPr>
      <t>限</t>
    </r>
    <r>
      <rPr>
        <b/>
        <sz val="12"/>
        <rFont val="Times New Roman"/>
        <family val="1"/>
      </rPr>
      <t xml:space="preserve">   </t>
    </r>
    <r>
      <rPr>
        <b/>
        <sz val="12"/>
        <rFont val="華康中黑體"/>
        <family val="3"/>
      </rPr>
      <t>公</t>
    </r>
    <r>
      <rPr>
        <b/>
        <sz val="12"/>
        <rFont val="Times New Roman"/>
        <family val="1"/>
      </rPr>
      <t xml:space="preserve">   </t>
    </r>
    <r>
      <rPr>
        <b/>
        <sz val="12"/>
        <rFont val="華康中黑體"/>
        <family val="3"/>
      </rPr>
      <t>司</t>
    </r>
  </si>
  <si>
    <t>千延人公里</t>
  </si>
  <si>
    <t>千延噸公里</t>
  </si>
  <si>
    <t>貨幣單位：新臺幣元</t>
  </si>
  <si>
    <t>件</t>
  </si>
  <si>
    <t>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</si>
</sst>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_-;\-* #,##0_-;_-* &quot; &quot;_-;_-@_-"/>
    <numFmt numFmtId="185" formatCode="_-* #,##0.00_-;\-* #,##0.00_-;_-* &quot; &quot;??_-;_-@_-"/>
    <numFmt numFmtId="186" formatCode="#,##0.00_ "/>
    <numFmt numFmtId="187" formatCode="#,##0.000"/>
  </numFmts>
  <fonts count="11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b/>
      <sz val="28"/>
      <name val="細明體"/>
      <family val="3"/>
    </font>
    <font>
      <b/>
      <sz val="20"/>
      <name val="華康特粗明體"/>
      <family val="3"/>
    </font>
    <font>
      <b/>
      <sz val="12"/>
      <name val="華康中黑體"/>
      <family val="3"/>
    </font>
    <font>
      <sz val="9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distributed"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0" xfId="0" applyNumberFormat="1" applyAlignment="1" quotePrefix="1">
      <alignment horizontal="left" vertical="center"/>
    </xf>
    <xf numFmtId="49" fontId="0" fillId="0" borderId="0" xfId="0" applyNumberFormat="1" applyAlignment="1" quotePrefix="1">
      <alignment horizontal="distributed" vertical="center"/>
    </xf>
    <xf numFmtId="4" fontId="0" fillId="0" borderId="0" xfId="0" applyNumberFormat="1" applyBorder="1" applyAlignment="1">
      <alignment horizontal="distributed" vertical="center"/>
    </xf>
    <xf numFmtId="49" fontId="1" fillId="0" borderId="0" xfId="0" applyNumberFormat="1" applyFont="1" applyAlignment="1">
      <alignment horizontal="distributed" vertical="center"/>
    </xf>
    <xf numFmtId="49" fontId="0" fillId="0" borderId="0" xfId="0" applyNumberFormat="1" applyFont="1" applyAlignment="1">
      <alignment horizontal="distributed" vertical="center"/>
    </xf>
    <xf numFmtId="49" fontId="0" fillId="0" borderId="0" xfId="0" applyNumberFormat="1" applyFont="1" applyAlignment="1" quotePrefix="1">
      <alignment horizontal="left" vertical="center"/>
    </xf>
    <xf numFmtId="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4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 quotePrefix="1">
      <alignment horizontal="center"/>
    </xf>
    <xf numFmtId="49" fontId="0" fillId="0" borderId="0" xfId="0" applyNumberFormat="1" applyBorder="1" applyAlignment="1" quotePrefix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6" fillId="0" borderId="0" xfId="0" applyNumberFormat="1" applyFont="1" applyAlignment="1" quotePrefix="1">
      <alignment horizontal="center" vertical="center"/>
    </xf>
    <xf numFmtId="49" fontId="0" fillId="0" borderId="0" xfId="0" applyNumberFormat="1" applyBorder="1" applyAlignment="1">
      <alignment horizontal="distributed"/>
    </xf>
    <xf numFmtId="49" fontId="0" fillId="0" borderId="0" xfId="0" applyNumberFormat="1" applyAlignment="1">
      <alignment horizontal="distributed"/>
    </xf>
    <xf numFmtId="49" fontId="0" fillId="0" borderId="0" xfId="0" applyNumberForma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0" fillId="0" borderId="2" xfId="0" applyNumberFormat="1" applyBorder="1" applyAlignment="1" quotePrefix="1">
      <alignment horizontal="center" vertical="center"/>
    </xf>
    <xf numFmtId="4" fontId="0" fillId="0" borderId="3" xfId="0" applyNumberFormat="1" applyBorder="1" applyAlignment="1" quotePrefix="1">
      <alignment horizontal="center" vertical="center"/>
    </xf>
    <xf numFmtId="49" fontId="0" fillId="0" borderId="4" xfId="0" applyNumberFormat="1" applyBorder="1" applyAlignment="1">
      <alignment horizontal="distributed" vertical="center"/>
    </xf>
    <xf numFmtId="4" fontId="0" fillId="0" borderId="0" xfId="0" applyNumberFormat="1" applyAlignment="1" quotePrefix="1">
      <alignment horizontal="left"/>
    </xf>
    <xf numFmtId="4" fontId="0" fillId="0" borderId="0" xfId="0" applyNumberFormat="1" applyBorder="1" applyAlignment="1" quotePrefix="1">
      <alignment horizontal="left"/>
    </xf>
    <xf numFmtId="4" fontId="0" fillId="0" borderId="5" xfId="0" applyNumberFormat="1" applyBorder="1" applyAlignment="1">
      <alignment/>
    </xf>
    <xf numFmtId="49" fontId="0" fillId="0" borderId="5" xfId="0" applyNumberFormat="1" applyBorder="1" applyAlignment="1" quotePrefix="1">
      <alignment horizontal="center" vertical="center"/>
    </xf>
    <xf numFmtId="49" fontId="0" fillId="0" borderId="5" xfId="0" applyNumberFormat="1" applyBorder="1" applyAlignment="1" quotePrefix="1">
      <alignment horizontal="distributed" vertical="center"/>
    </xf>
    <xf numFmtId="4" fontId="0" fillId="0" borderId="1" xfId="0" applyNumberFormat="1" applyBorder="1" applyAlignment="1">
      <alignment horizontal="centerContinuous" vertical="top"/>
    </xf>
    <xf numFmtId="4" fontId="4" fillId="0" borderId="6" xfId="0" applyNumberFormat="1" applyFont="1" applyBorder="1" applyAlignment="1">
      <alignment horizontal="centerContinuous" vertical="center"/>
    </xf>
    <xf numFmtId="0" fontId="0" fillId="0" borderId="7" xfId="0" applyBorder="1" applyAlignment="1" quotePrefix="1">
      <alignment horizontal="center" vertical="center"/>
    </xf>
    <xf numFmtId="4" fontId="4" fillId="0" borderId="8" xfId="0" applyNumberFormat="1" applyFont="1" applyBorder="1" applyAlignment="1">
      <alignment horizontal="centerContinuous" vertical="center"/>
    </xf>
    <xf numFmtId="4" fontId="0" fillId="0" borderId="9" xfId="0" applyNumberFormat="1" applyBorder="1" applyAlignment="1">
      <alignment horizontal="centerContinuous" vertical="center"/>
    </xf>
    <xf numFmtId="4" fontId="0" fillId="0" borderId="1" xfId="0" applyNumberFormat="1" applyBorder="1" applyAlignment="1">
      <alignment horizontal="centerContinuous" vertical="center"/>
    </xf>
    <xf numFmtId="4" fontId="0" fillId="0" borderId="9" xfId="0" applyNumberFormat="1" applyFont="1" applyBorder="1" applyAlignment="1">
      <alignment horizontal="centerContinuous" vertical="center"/>
    </xf>
    <xf numFmtId="4" fontId="0" fillId="0" borderId="10" xfId="0" applyNumberFormat="1" applyFont="1" applyBorder="1" applyAlignment="1">
      <alignment horizontal="centerContinuous" vertical="center"/>
    </xf>
    <xf numFmtId="3" fontId="0" fillId="0" borderId="0" xfId="0" applyNumberFormat="1" applyBorder="1" applyAlignment="1">
      <alignment horizontal="distributed" vertical="center"/>
    </xf>
    <xf numFmtId="3" fontId="1" fillId="0" borderId="0" xfId="0" applyNumberFormat="1" applyFont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 horizontal="centerContinuous" vertical="center"/>
    </xf>
    <xf numFmtId="4" fontId="0" fillId="0" borderId="11" xfId="0" applyNumberFormat="1" applyBorder="1" applyAlignment="1">
      <alignment horizontal="centerContinuous"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distributed" vertical="center"/>
    </xf>
    <xf numFmtId="4" fontId="0" fillId="0" borderId="11" xfId="0" applyNumberFormat="1" applyBorder="1" applyAlignment="1">
      <alignment horizontal="distributed" vertical="center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center"/>
    </xf>
    <xf numFmtId="4" fontId="0" fillId="0" borderId="5" xfId="0" applyNumberFormat="1" applyBorder="1" applyAlignment="1" quotePrefix="1">
      <alignment horizontal="center" vertical="center"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 horizontal="distributed" vertical="center"/>
    </xf>
    <xf numFmtId="4" fontId="0" fillId="0" borderId="12" xfId="0" applyNumberFormat="1" applyBorder="1" applyAlignment="1" quotePrefix="1">
      <alignment horizontal="distributed" vertical="center"/>
    </xf>
    <xf numFmtId="49" fontId="0" fillId="0" borderId="0" xfId="0" applyNumberFormat="1" applyBorder="1" applyAlignment="1" quotePrefix="1">
      <alignment horizontal="distributed" vertical="center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186" fontId="0" fillId="0" borderId="0" xfId="0" applyNumberFormat="1" applyAlignment="1">
      <alignment/>
    </xf>
    <xf numFmtId="183" fontId="0" fillId="0" borderId="0" xfId="15" applyAlignment="1">
      <alignment/>
    </xf>
    <xf numFmtId="183" fontId="0" fillId="0" borderId="0" xfId="15" applyAlignment="1">
      <alignment horizontal="right" vertical="center"/>
    </xf>
    <xf numFmtId="183" fontId="0" fillId="0" borderId="0" xfId="15" applyAlignment="1">
      <alignment vertical="center"/>
    </xf>
    <xf numFmtId="183" fontId="0" fillId="0" borderId="0" xfId="15" applyAlignment="1">
      <alignment horizontal="distributed" vertical="center"/>
    </xf>
    <xf numFmtId="183" fontId="0" fillId="0" borderId="0" xfId="15" applyAlignment="1">
      <alignment horizontal="left" vertical="center"/>
    </xf>
    <xf numFmtId="183" fontId="0" fillId="0" borderId="0" xfId="15" applyAlignment="1">
      <alignment horizontal="center" vertical="center"/>
    </xf>
    <xf numFmtId="183" fontId="5" fillId="0" borderId="0" xfId="15" applyFont="1" applyAlignment="1">
      <alignment horizontal="center" vertical="center"/>
    </xf>
    <xf numFmtId="183" fontId="0" fillId="0" borderId="0" xfId="15" applyAlignment="1">
      <alignment horizontal="center"/>
    </xf>
    <xf numFmtId="183" fontId="5" fillId="0" borderId="0" xfId="15" applyFont="1" applyAlignment="1">
      <alignment horizontal="right" vertical="center"/>
    </xf>
    <xf numFmtId="183" fontId="5" fillId="0" borderId="0" xfId="15" applyFont="1" applyAlignment="1">
      <alignment horizontal="left" vertical="center"/>
    </xf>
    <xf numFmtId="183" fontId="4" fillId="0" borderId="0" xfId="15" applyFont="1" applyAlignment="1">
      <alignment horizontal="centerContinuous" vertical="center"/>
    </xf>
    <xf numFmtId="183" fontId="5" fillId="0" borderId="0" xfId="15" applyFont="1" applyAlignment="1">
      <alignment horizontal="centerContinuous" vertical="center"/>
    </xf>
    <xf numFmtId="183" fontId="0" fillId="0" borderId="0" xfId="15" applyAlignment="1">
      <alignment horizontal="centerContinuous"/>
    </xf>
    <xf numFmtId="183" fontId="0" fillId="0" borderId="0" xfId="15" applyFont="1" applyAlignment="1">
      <alignment horizontal="right" vertical="center"/>
    </xf>
    <xf numFmtId="183" fontId="0" fillId="0" borderId="0" xfId="15" applyBorder="1" applyAlignment="1">
      <alignment/>
    </xf>
    <xf numFmtId="183" fontId="0" fillId="0" borderId="13" xfId="15" applyBorder="1" applyAlignment="1" quotePrefix="1">
      <alignment horizontal="distributed" vertical="center"/>
    </xf>
    <xf numFmtId="183" fontId="0" fillId="0" borderId="14" xfId="15" applyBorder="1" applyAlignment="1" quotePrefix="1">
      <alignment horizontal="distributed" vertical="center"/>
    </xf>
    <xf numFmtId="183" fontId="0" fillId="0" borderId="15" xfId="15" applyBorder="1" applyAlignment="1" quotePrefix="1">
      <alignment horizontal="distributed" vertical="center"/>
    </xf>
    <xf numFmtId="183" fontId="6" fillId="0" borderId="0" xfId="15" applyFont="1" applyAlignment="1">
      <alignment horizontal="left"/>
    </xf>
    <xf numFmtId="183" fontId="0" fillId="0" borderId="0" xfId="15" applyBorder="1" applyAlignment="1">
      <alignment horizontal="distributed" vertical="center"/>
    </xf>
    <xf numFmtId="183" fontId="0" fillId="0" borderId="0" xfId="15" applyFont="1" applyAlignment="1">
      <alignment vertical="center"/>
    </xf>
    <xf numFmtId="183" fontId="6" fillId="0" borderId="0" xfId="15" applyFont="1" applyAlignment="1">
      <alignment horizontal="distributed"/>
    </xf>
    <xf numFmtId="183" fontId="8" fillId="0" borderId="0" xfId="15" applyFont="1" applyAlignment="1">
      <alignment vertical="center"/>
    </xf>
    <xf numFmtId="183" fontId="0" fillId="0" borderId="5" xfId="15" applyBorder="1" applyAlignment="1">
      <alignment vertical="center"/>
    </xf>
    <xf numFmtId="183" fontId="0" fillId="0" borderId="5" xfId="15" applyBorder="1" applyAlignment="1">
      <alignment horizontal="distributed" vertical="center"/>
    </xf>
    <xf numFmtId="183" fontId="0" fillId="0" borderId="5" xfId="15" applyBorder="1" applyAlignment="1">
      <alignment horizontal="center" vertical="center"/>
    </xf>
    <xf numFmtId="183" fontId="0" fillId="0" borderId="0" xfId="15" applyBorder="1" applyAlignment="1" quotePrefix="1">
      <alignment horizontal="center" vertical="center"/>
    </xf>
    <xf numFmtId="183" fontId="0" fillId="0" borderId="0" xfId="15" applyBorder="1" applyAlignment="1" quotePrefix="1">
      <alignment horizontal="distributed" vertical="center"/>
    </xf>
    <xf numFmtId="183" fontId="0" fillId="0" borderId="0" xfId="15" applyBorder="1" applyAlignment="1" quotePrefix="1">
      <alignment horizontal="left"/>
    </xf>
    <xf numFmtId="183" fontId="1" fillId="0" borderId="0" xfId="15" applyFont="1" applyBorder="1" applyAlignment="1">
      <alignment horizontal="center" vertical="center"/>
    </xf>
    <xf numFmtId="183" fontId="1" fillId="0" borderId="0" xfId="15" applyFont="1" applyBorder="1" applyAlignment="1">
      <alignment/>
    </xf>
    <xf numFmtId="183" fontId="1" fillId="0" borderId="0" xfId="15" applyFont="1" applyAlignment="1">
      <alignment/>
    </xf>
    <xf numFmtId="183" fontId="1" fillId="0" borderId="0" xfId="15" applyFont="1" applyAlignment="1">
      <alignment horizontal="center" vertical="center"/>
    </xf>
    <xf numFmtId="183" fontId="1" fillId="0" borderId="0" xfId="15" applyFont="1" applyAlignment="1">
      <alignment horizontal="distributed" vertical="center"/>
    </xf>
    <xf numFmtId="183" fontId="0" fillId="0" borderId="0" xfId="15" applyFont="1" applyAlignment="1">
      <alignment horizontal="distributed" vertical="center"/>
    </xf>
    <xf numFmtId="183" fontId="0" fillId="0" borderId="0" xfId="15" applyFont="1" applyAlignment="1" quotePrefix="1">
      <alignment horizontal="left" vertical="center"/>
    </xf>
    <xf numFmtId="183" fontId="0" fillId="0" borderId="0" xfId="15" applyAlignment="1" quotePrefix="1">
      <alignment horizontal="left" vertical="center"/>
    </xf>
    <xf numFmtId="183" fontId="0" fillId="0" borderId="0" xfId="15" applyAlignment="1" quotePrefix="1">
      <alignment horizontal="distributed" vertical="center"/>
    </xf>
    <xf numFmtId="183" fontId="0" fillId="0" borderId="0" xfId="15" applyFont="1" applyAlignment="1">
      <alignment vertical="center"/>
    </xf>
    <xf numFmtId="183" fontId="0" fillId="0" borderId="13" xfId="15" applyFont="1" applyBorder="1" applyAlignment="1" quotePrefix="1">
      <alignment horizontal="distributed" vertical="center"/>
    </xf>
    <xf numFmtId="183" fontId="0" fillId="0" borderId="0" xfId="15" applyFont="1" applyBorder="1" applyAlignment="1">
      <alignment horizontal="distributed" vertical="center"/>
    </xf>
    <xf numFmtId="183" fontId="0" fillId="0" borderId="0" xfId="15" applyFont="1" applyAlignment="1">
      <alignment horizontal="distributed" vertical="center"/>
    </xf>
    <xf numFmtId="4" fontId="0" fillId="0" borderId="9" xfId="0" applyNumberForma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4" fontId="5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83" fontId="0" fillId="0" borderId="9" xfId="15" applyBorder="1" applyAlignment="1">
      <alignment horizontal="distributed" vertical="center"/>
    </xf>
    <xf numFmtId="183" fontId="0" fillId="0" borderId="8" xfId="15" applyBorder="1" applyAlignment="1">
      <alignment horizontal="distributed" vertical="center"/>
    </xf>
    <xf numFmtId="183" fontId="0" fillId="0" borderId="10" xfId="15" applyBorder="1" applyAlignment="1">
      <alignment horizontal="distributed" vertical="center"/>
    </xf>
    <xf numFmtId="183" fontId="0" fillId="0" borderId="6" xfId="15" applyBorder="1" applyAlignment="1">
      <alignment horizontal="distributed" vertical="center"/>
    </xf>
    <xf numFmtId="183" fontId="0" fillId="0" borderId="9" xfId="15" applyFont="1" applyBorder="1" applyAlignment="1">
      <alignment horizontal="distributed" vertical="center"/>
    </xf>
    <xf numFmtId="183" fontId="0" fillId="0" borderId="11" xfId="15" applyBorder="1" applyAlignment="1">
      <alignment horizontal="distributed" vertical="center"/>
    </xf>
    <xf numFmtId="183" fontId="0" fillId="0" borderId="10" xfId="15" applyFont="1" applyBorder="1" applyAlignment="1">
      <alignment horizontal="distributed" vertical="center"/>
    </xf>
    <xf numFmtId="183" fontId="0" fillId="0" borderId="1" xfId="15" applyBorder="1" applyAlignment="1">
      <alignment horizontal="distributed" vertical="center"/>
    </xf>
    <xf numFmtId="183" fontId="0" fillId="0" borderId="16" xfId="15" applyBorder="1" applyAlignment="1" quotePrefix="1">
      <alignment horizontal="distributed" vertical="center"/>
    </xf>
    <xf numFmtId="183" fontId="0" fillId="0" borderId="7" xfId="15" applyBorder="1" applyAlignment="1">
      <alignment horizontal="distributed" vertical="center"/>
    </xf>
    <xf numFmtId="183" fontId="0" fillId="0" borderId="17" xfId="15" applyBorder="1" applyAlignment="1">
      <alignment horizontal="distributed" vertical="center"/>
    </xf>
    <xf numFmtId="183" fontId="0" fillId="0" borderId="7" xfId="15" applyBorder="1" applyAlignment="1">
      <alignment horizontal="distributed" vertical="center"/>
    </xf>
    <xf numFmtId="183" fontId="0" fillId="0" borderId="17" xfId="15" applyBorder="1" applyAlignment="1">
      <alignment horizontal="distributed" vertical="center"/>
    </xf>
    <xf numFmtId="183" fontId="0" fillId="0" borderId="16" xfId="15" applyBorder="1" applyAlignment="1">
      <alignment horizontal="distributed" vertical="center"/>
    </xf>
    <xf numFmtId="183" fontId="0" fillId="0" borderId="4" xfId="15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showGridLines="0" view="pageBreakPreview" zoomScale="60" zoomScaleNormal="75" workbookViewId="0" topLeftCell="A1">
      <selection activeCell="A2" sqref="A2"/>
    </sheetView>
  </sheetViews>
  <sheetFormatPr defaultColWidth="9.00390625" defaultRowHeight="16.5"/>
  <cols>
    <col min="1" max="1" width="17.75390625" style="1" customWidth="1"/>
    <col min="2" max="2" width="21.25390625" style="1" customWidth="1"/>
    <col min="3" max="3" width="36.50390625" style="2" customWidth="1"/>
    <col min="4" max="4" width="17.875" style="2" customWidth="1"/>
    <col min="5" max="5" width="19.375" style="1" customWidth="1"/>
    <col min="6" max="6" width="18.875" style="1" customWidth="1"/>
    <col min="7" max="7" width="18.375" style="1" customWidth="1"/>
    <col min="8" max="8" width="18.875" style="1" customWidth="1"/>
    <col min="9" max="10" width="9.75390625" style="1" customWidth="1"/>
    <col min="11" max="11" width="3.375" style="1" customWidth="1"/>
    <col min="12" max="16384" width="9.00390625" style="1" customWidth="1"/>
  </cols>
  <sheetData>
    <row r="1" spans="1:9" ht="30" customHeight="1">
      <c r="A1" s="33"/>
      <c r="H1" s="33"/>
      <c r="I1" s="33"/>
    </row>
    <row r="2" spans="1:10" ht="21.75" customHeight="1">
      <c r="A2" s="56" t="s">
        <v>23</v>
      </c>
      <c r="B2" s="1" t="s">
        <v>25</v>
      </c>
      <c r="H2" s="56" t="s">
        <v>27</v>
      </c>
      <c r="I2" s="55" t="s">
        <v>25</v>
      </c>
      <c r="J2" s="59" t="s">
        <v>26</v>
      </c>
    </row>
    <row r="3" spans="1:9" ht="21.75" customHeight="1">
      <c r="A3" s="33"/>
      <c r="B3" s="57" t="s">
        <v>24</v>
      </c>
      <c r="H3" s="33"/>
      <c r="I3" s="58" t="s">
        <v>24</v>
      </c>
    </row>
    <row r="4" spans="1:10" ht="51.75" customHeight="1">
      <c r="A4" s="115" t="s">
        <v>28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1" ht="18" customHeight="1" thickBot="1">
      <c r="A5" s="22"/>
      <c r="B5" s="23"/>
      <c r="C5" s="12"/>
      <c r="D5" s="12"/>
      <c r="E5" s="13"/>
      <c r="F5" s="13"/>
      <c r="G5" s="13"/>
      <c r="H5" s="13"/>
      <c r="I5" s="49" t="s">
        <v>0</v>
      </c>
      <c r="J5"/>
      <c r="K5" s="13"/>
    </row>
    <row r="6" spans="1:11" ht="25.5" customHeight="1">
      <c r="A6" s="117" t="s">
        <v>34</v>
      </c>
      <c r="B6" s="112"/>
      <c r="C6" s="48"/>
      <c r="D6" s="48"/>
      <c r="E6" s="111" t="s">
        <v>37</v>
      </c>
      <c r="F6" s="112"/>
      <c r="G6" s="111" t="s">
        <v>38</v>
      </c>
      <c r="H6" s="112"/>
      <c r="I6" s="44" t="s">
        <v>2</v>
      </c>
      <c r="J6" s="42"/>
      <c r="K6" s="14"/>
    </row>
    <row r="7" spans="1:11" ht="18" customHeight="1">
      <c r="A7" s="118"/>
      <c r="B7" s="114"/>
      <c r="C7" s="64" t="s">
        <v>3</v>
      </c>
      <c r="D7" s="40" t="s">
        <v>4</v>
      </c>
      <c r="E7" s="113"/>
      <c r="F7" s="114"/>
      <c r="G7" s="113"/>
      <c r="H7" s="114"/>
      <c r="I7" s="45" t="s">
        <v>5</v>
      </c>
      <c r="J7" s="43"/>
      <c r="K7" s="14"/>
    </row>
    <row r="8" spans="1:10" ht="21.75" customHeight="1" thickBot="1">
      <c r="A8" s="63" t="s">
        <v>35</v>
      </c>
      <c r="B8" s="63" t="s">
        <v>36</v>
      </c>
      <c r="C8" s="11"/>
      <c r="D8" s="32"/>
      <c r="E8" s="63" t="s">
        <v>35</v>
      </c>
      <c r="F8" s="63" t="s">
        <v>36</v>
      </c>
      <c r="G8" s="63" t="s">
        <v>35</v>
      </c>
      <c r="H8" s="63" t="s">
        <v>36</v>
      </c>
      <c r="I8" s="30" t="s">
        <v>6</v>
      </c>
      <c r="J8" s="31" t="s">
        <v>7</v>
      </c>
    </row>
    <row r="9" spans="1:10" s="14" customFormat="1" ht="17.25" customHeight="1">
      <c r="A9" s="51"/>
      <c r="B9" s="52"/>
      <c r="C9" s="53"/>
      <c r="D9" s="53"/>
      <c r="E9" s="54"/>
      <c r="F9" s="54"/>
      <c r="G9" s="54"/>
      <c r="H9" s="54"/>
      <c r="I9" s="54"/>
      <c r="J9" s="54"/>
    </row>
    <row r="10" spans="1:11" ht="30" customHeight="1">
      <c r="A10" s="46"/>
      <c r="B10" s="6"/>
      <c r="C10" s="24" t="s">
        <v>30</v>
      </c>
      <c r="K10" s="14"/>
    </row>
    <row r="11" spans="1:10" ht="24.75" customHeight="1">
      <c r="A11" s="65">
        <v>0</v>
      </c>
      <c r="B11" s="66">
        <v>0</v>
      </c>
      <c r="C11" s="19" t="s">
        <v>31</v>
      </c>
      <c r="D11" s="25" t="s">
        <v>41</v>
      </c>
      <c r="E11" s="68">
        <v>18733129799</v>
      </c>
      <c r="F11" s="1">
        <v>17391578378</v>
      </c>
      <c r="G11" s="1">
        <v>17039000000</v>
      </c>
      <c r="H11" s="1">
        <v>18003453000</v>
      </c>
      <c r="I11" s="1">
        <f aca="true" t="shared" si="0" ref="I11:J13">(+E11/G11)*100</f>
        <v>109.94265977463466</v>
      </c>
      <c r="J11" s="1">
        <f t="shared" si="0"/>
        <v>96.60134851908687</v>
      </c>
    </row>
    <row r="12" spans="1:10" ht="24.75" customHeight="1">
      <c r="A12" s="65">
        <v>0</v>
      </c>
      <c r="B12" s="66">
        <v>0</v>
      </c>
      <c r="C12" s="19" t="s">
        <v>32</v>
      </c>
      <c r="D12" s="25" t="s">
        <v>41</v>
      </c>
      <c r="E12" s="68">
        <v>4288150448</v>
      </c>
      <c r="F12" s="1">
        <v>4313664002</v>
      </c>
      <c r="G12" s="1">
        <v>4625970000</v>
      </c>
      <c r="H12" s="1">
        <v>4739660000</v>
      </c>
      <c r="I12" s="1">
        <f t="shared" si="0"/>
        <v>92.6973250583121</v>
      </c>
      <c r="J12" s="1">
        <f t="shared" si="0"/>
        <v>91.0120979563935</v>
      </c>
    </row>
    <row r="13" spans="1:10" ht="24.75" customHeight="1">
      <c r="A13" s="65">
        <v>0</v>
      </c>
      <c r="B13" s="67">
        <v>0</v>
      </c>
      <c r="C13" s="19" t="s">
        <v>33</v>
      </c>
      <c r="D13" s="25" t="s">
        <v>41</v>
      </c>
      <c r="E13" s="68">
        <v>4764825696</v>
      </c>
      <c r="F13" s="16">
        <v>6131291119</v>
      </c>
      <c r="G13" s="16">
        <v>6448400000</v>
      </c>
      <c r="H13" s="16">
        <v>7200000000</v>
      </c>
      <c r="I13" s="1">
        <f t="shared" si="0"/>
        <v>73.89159630295887</v>
      </c>
      <c r="J13" s="1">
        <f t="shared" si="0"/>
        <v>85.15682109722222</v>
      </c>
    </row>
    <row r="14" spans="1:11" ht="21.75" customHeight="1" thickBot="1">
      <c r="A14" s="60"/>
      <c r="B14" s="60"/>
      <c r="C14" s="61"/>
      <c r="D14" s="62"/>
      <c r="E14" s="60"/>
      <c r="F14" s="60"/>
      <c r="G14" s="60"/>
      <c r="H14" s="60"/>
      <c r="I14" s="60"/>
      <c r="J14" s="60"/>
      <c r="K14" s="35"/>
    </row>
    <row r="15" spans="1:11" ht="87.75" customHeight="1">
      <c r="A15" s="115" t="s">
        <v>29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3"/>
    </row>
    <row r="16" spans="1:11" ht="18" customHeight="1" thickBot="1">
      <c r="A16" s="22"/>
      <c r="B16" s="23"/>
      <c r="C16" s="12"/>
      <c r="D16" s="12"/>
      <c r="E16" s="13"/>
      <c r="F16" s="13"/>
      <c r="G16" s="13"/>
      <c r="H16" s="13"/>
      <c r="I16" s="49" t="s">
        <v>0</v>
      </c>
      <c r="J16"/>
      <c r="K16" s="13"/>
    </row>
    <row r="17" spans="1:11" ht="25.5" customHeight="1">
      <c r="A17" s="50" t="s">
        <v>1</v>
      </c>
      <c r="B17" s="41"/>
      <c r="C17" s="48"/>
      <c r="D17" s="48"/>
      <c r="E17" s="111" t="s">
        <v>21</v>
      </c>
      <c r="F17" s="112"/>
      <c r="G17" s="111" t="s">
        <v>22</v>
      </c>
      <c r="H17" s="112"/>
      <c r="I17" s="44" t="s">
        <v>2</v>
      </c>
      <c r="J17" s="42"/>
      <c r="K17" s="14"/>
    </row>
    <row r="18" spans="1:11" ht="18" customHeight="1">
      <c r="A18" s="38"/>
      <c r="B18" s="39"/>
      <c r="C18" s="64" t="s">
        <v>3</v>
      </c>
      <c r="D18" s="40" t="s">
        <v>4</v>
      </c>
      <c r="E18" s="113"/>
      <c r="F18" s="114"/>
      <c r="G18" s="113"/>
      <c r="H18" s="114"/>
      <c r="I18" s="45" t="s">
        <v>5</v>
      </c>
      <c r="J18" s="43"/>
      <c r="K18" s="14"/>
    </row>
    <row r="19" spans="1:10" ht="21.75" customHeight="1" thickBot="1">
      <c r="A19" s="63" t="s">
        <v>39</v>
      </c>
      <c r="B19" s="63" t="s">
        <v>40</v>
      </c>
      <c r="C19" s="11"/>
      <c r="D19" s="32"/>
      <c r="E19" s="63" t="s">
        <v>39</v>
      </c>
      <c r="F19" s="63" t="s">
        <v>40</v>
      </c>
      <c r="G19" s="63" t="s">
        <v>39</v>
      </c>
      <c r="H19" s="63" t="s">
        <v>40</v>
      </c>
      <c r="I19" s="30" t="s">
        <v>6</v>
      </c>
      <c r="J19" s="31" t="s">
        <v>7</v>
      </c>
    </row>
    <row r="20" spans="1:10" s="14" customFormat="1" ht="17.25" customHeight="1">
      <c r="A20" s="51"/>
      <c r="B20" s="52"/>
      <c r="C20" s="53"/>
      <c r="D20" s="53"/>
      <c r="E20" s="54"/>
      <c r="F20" s="54"/>
      <c r="G20" s="54"/>
      <c r="H20" s="54"/>
      <c r="I20" s="54"/>
      <c r="J20" s="54"/>
    </row>
    <row r="21" spans="1:11" ht="30" customHeight="1">
      <c r="A21" s="46"/>
      <c r="B21" s="6"/>
      <c r="C21" s="24" t="s">
        <v>8</v>
      </c>
      <c r="K21" s="14"/>
    </row>
    <row r="22" spans="1:10" ht="24.75" customHeight="1">
      <c r="A22" s="17">
        <v>2511389882</v>
      </c>
      <c r="B22" s="1">
        <v>17526832840.8</v>
      </c>
      <c r="C22" s="19" t="s">
        <v>9</v>
      </c>
      <c r="D22" s="25" t="s">
        <v>10</v>
      </c>
      <c r="E22" s="17">
        <v>2637378620</v>
      </c>
      <c r="F22" s="1">
        <v>17884364464.67</v>
      </c>
      <c r="G22" s="17">
        <v>2408895000</v>
      </c>
      <c r="H22" s="1">
        <v>16982710000</v>
      </c>
      <c r="I22" s="1">
        <f aca="true" t="shared" si="1" ref="I22:J25">(+E22/G22)*100</f>
        <v>109.4849970629687</v>
      </c>
      <c r="J22" s="1">
        <f t="shared" si="1"/>
        <v>105.30924961133998</v>
      </c>
    </row>
    <row r="23" spans="1:10" ht="24.75" customHeight="1">
      <c r="A23" s="17">
        <v>18196254</v>
      </c>
      <c r="B23" s="1">
        <v>1735096467</v>
      </c>
      <c r="C23" s="19" t="s">
        <v>11</v>
      </c>
      <c r="D23" s="25" t="s">
        <v>10</v>
      </c>
      <c r="E23" s="17">
        <v>15842671</v>
      </c>
      <c r="F23" s="1">
        <v>1413793522</v>
      </c>
      <c r="G23" s="17">
        <v>20231000</v>
      </c>
      <c r="H23" s="1">
        <v>1980817000</v>
      </c>
      <c r="I23" s="1">
        <f t="shared" si="1"/>
        <v>78.30888735109485</v>
      </c>
      <c r="J23" s="1">
        <f t="shared" si="1"/>
        <v>71.37426233720733</v>
      </c>
    </row>
    <row r="24" spans="1:10" ht="24.75" customHeight="1">
      <c r="A24" s="17">
        <v>7649015</v>
      </c>
      <c r="B24" s="16">
        <v>1961363897.9</v>
      </c>
      <c r="C24" s="19" t="s">
        <v>12</v>
      </c>
      <c r="D24" s="25" t="s">
        <v>10</v>
      </c>
      <c r="E24" s="17">
        <v>8970218</v>
      </c>
      <c r="F24" s="16">
        <v>2166564109.8</v>
      </c>
      <c r="G24" s="15">
        <v>8293000</v>
      </c>
      <c r="H24" s="16">
        <v>2233932000</v>
      </c>
      <c r="I24" s="1">
        <f t="shared" si="1"/>
        <v>108.16614011817197</v>
      </c>
      <c r="J24" s="1">
        <f t="shared" si="1"/>
        <v>96.98433568255436</v>
      </c>
    </row>
    <row r="25" spans="1:10" ht="24.75" customHeight="1">
      <c r="A25" s="17">
        <v>1774435914.66</v>
      </c>
      <c r="B25" s="1">
        <v>1774435914.66</v>
      </c>
      <c r="C25" s="19" t="s">
        <v>13</v>
      </c>
      <c r="D25" s="26" t="s">
        <v>14</v>
      </c>
      <c r="E25" s="17">
        <v>1844439967.1</v>
      </c>
      <c r="F25" s="1">
        <v>1844439967.1</v>
      </c>
      <c r="G25" s="17">
        <v>1973000000</v>
      </c>
      <c r="H25" s="1">
        <v>1973000000</v>
      </c>
      <c r="I25" s="1">
        <f t="shared" si="1"/>
        <v>93.48403279776988</v>
      </c>
      <c r="J25" s="1">
        <f t="shared" si="1"/>
        <v>93.48403279776988</v>
      </c>
    </row>
    <row r="26" spans="1:7" ht="17.25" customHeight="1">
      <c r="A26" s="17"/>
      <c r="C26" s="20"/>
      <c r="E26" s="17"/>
      <c r="G26" s="17"/>
    </row>
    <row r="27" spans="1:7" ht="30" customHeight="1">
      <c r="A27" s="17"/>
      <c r="C27" s="24" t="s">
        <v>15</v>
      </c>
      <c r="E27" s="17"/>
      <c r="G27" s="17"/>
    </row>
    <row r="28" spans="1:10" ht="24.75" customHeight="1">
      <c r="A28" s="17">
        <v>11220005</v>
      </c>
      <c r="B28" s="1">
        <v>47379940831</v>
      </c>
      <c r="C28" s="19" t="s">
        <v>16</v>
      </c>
      <c r="D28" s="26" t="s">
        <v>17</v>
      </c>
      <c r="E28" s="17">
        <v>11711653</v>
      </c>
      <c r="F28" s="1">
        <v>48607166043</v>
      </c>
      <c r="G28" s="17">
        <v>12080000</v>
      </c>
      <c r="H28" s="1">
        <v>54779349000</v>
      </c>
      <c r="I28" s="1">
        <f aca="true" t="shared" si="2" ref="I28:J30">(+E28/G28)*100</f>
        <v>96.95076986754967</v>
      </c>
      <c r="J28" s="1">
        <f t="shared" si="2"/>
        <v>88.73264639015699</v>
      </c>
    </row>
    <row r="29" spans="1:10" ht="24.75" customHeight="1">
      <c r="A29" s="17">
        <v>826183382</v>
      </c>
      <c r="B29" s="1">
        <v>20509102126</v>
      </c>
      <c r="C29" s="19" t="s">
        <v>18</v>
      </c>
      <c r="D29" s="27" t="s">
        <v>19</v>
      </c>
      <c r="E29" s="17">
        <v>897526526</v>
      </c>
      <c r="F29" s="1">
        <v>21086875022</v>
      </c>
      <c r="G29" s="17">
        <v>800000000</v>
      </c>
      <c r="H29" s="1">
        <v>16996449000</v>
      </c>
      <c r="I29" s="1">
        <f t="shared" si="2"/>
        <v>112.19081575000001</v>
      </c>
      <c r="J29" s="1">
        <f t="shared" si="2"/>
        <v>124.06635657836529</v>
      </c>
    </row>
    <row r="30" spans="1:10" ht="24.75" customHeight="1">
      <c r="A30" s="15">
        <v>1867228</v>
      </c>
      <c r="B30" s="16">
        <v>29094408707.19</v>
      </c>
      <c r="C30" s="19" t="s">
        <v>20</v>
      </c>
      <c r="D30" s="26" t="s">
        <v>17</v>
      </c>
      <c r="E30" s="15">
        <v>2724319</v>
      </c>
      <c r="F30" s="16">
        <v>36355588842</v>
      </c>
      <c r="G30" s="15">
        <v>1682000</v>
      </c>
      <c r="H30" s="16">
        <v>27269146000</v>
      </c>
      <c r="I30" s="1">
        <f t="shared" si="2"/>
        <v>161.96902497027347</v>
      </c>
      <c r="J30" s="1">
        <f t="shared" si="2"/>
        <v>133.32133262259111</v>
      </c>
    </row>
    <row r="31" spans="1:10" ht="17.25" customHeight="1">
      <c r="A31" s="17"/>
      <c r="C31" s="20"/>
      <c r="E31" s="47"/>
      <c r="F31" s="10"/>
      <c r="G31" s="47"/>
      <c r="H31" s="10"/>
      <c r="I31" s="10"/>
      <c r="J31" s="10"/>
    </row>
    <row r="32" spans="1:10" ht="17.25" thickBot="1">
      <c r="A32" s="35"/>
      <c r="B32" s="35"/>
      <c r="C32" s="36"/>
      <c r="D32" s="37"/>
      <c r="E32" s="35"/>
      <c r="F32" s="35"/>
      <c r="G32" s="35"/>
      <c r="H32" s="35"/>
      <c r="I32" s="35"/>
      <c r="J32" s="35"/>
    </row>
    <row r="33" spans="1:10" ht="16.5">
      <c r="A33" s="34"/>
      <c r="B33" s="14"/>
      <c r="C33" s="28"/>
      <c r="D33" s="3"/>
      <c r="E33" s="29"/>
      <c r="F33" s="29"/>
      <c r="G33" s="29"/>
      <c r="H33" s="29"/>
      <c r="I33" s="29"/>
      <c r="J33" s="29"/>
    </row>
    <row r="34" spans="1:3" ht="16.5">
      <c r="A34" s="10"/>
      <c r="B34" s="10"/>
      <c r="C34" s="21"/>
    </row>
    <row r="35" spans="3:10" ht="16.5">
      <c r="C35" s="21"/>
      <c r="D35" s="7"/>
      <c r="E35" s="10"/>
      <c r="F35" s="10"/>
      <c r="G35" s="10"/>
      <c r="H35" s="10"/>
      <c r="I35" s="10"/>
      <c r="J35" s="10"/>
    </row>
    <row r="36" spans="1:3" ht="16.5">
      <c r="A36" s="10"/>
      <c r="B36" s="10"/>
      <c r="C36" s="18"/>
    </row>
    <row r="37" ht="16.5">
      <c r="C37" s="18"/>
    </row>
    <row r="38" ht="16.5">
      <c r="C38" s="18"/>
    </row>
    <row r="39" ht="16.5">
      <c r="C39" s="18"/>
    </row>
    <row r="40" spans="3:10" ht="16.5">
      <c r="C40" s="21"/>
      <c r="E40" s="10"/>
      <c r="F40" s="10"/>
      <c r="G40" s="10"/>
      <c r="H40" s="10"/>
      <c r="I40" s="10"/>
      <c r="J40" s="10"/>
    </row>
    <row r="41" spans="1:3" ht="16.5">
      <c r="A41" s="10"/>
      <c r="B41" s="10"/>
      <c r="C41" s="18"/>
    </row>
    <row r="42" ht="16.5">
      <c r="C42" s="18"/>
    </row>
    <row r="43" ht="16.5">
      <c r="C43" s="18"/>
    </row>
    <row r="44" ht="16.5">
      <c r="C44" s="18"/>
    </row>
    <row r="45" ht="16.5">
      <c r="C45" s="21"/>
    </row>
    <row r="46" spans="3:10" ht="16.5">
      <c r="C46" s="21"/>
      <c r="E46" s="10"/>
      <c r="F46" s="10"/>
      <c r="G46" s="10"/>
      <c r="H46" s="10"/>
      <c r="I46" s="10"/>
      <c r="J46" s="10"/>
    </row>
    <row r="47" spans="1:3" ht="16.5">
      <c r="A47" s="10"/>
      <c r="B47" s="10"/>
      <c r="C47" s="18"/>
    </row>
    <row r="51" spans="3:10" ht="16.5">
      <c r="C51" s="7"/>
      <c r="E51" s="10"/>
      <c r="F51" s="10"/>
      <c r="G51" s="10"/>
      <c r="H51" s="10"/>
      <c r="I51" s="10"/>
      <c r="J51" s="10"/>
    </row>
    <row r="52" spans="1:2" ht="16.5">
      <c r="A52" s="10"/>
      <c r="B52" s="10"/>
    </row>
    <row r="56" ht="16.5">
      <c r="C56" s="7"/>
    </row>
    <row r="57" spans="3:10" ht="16.5">
      <c r="C57" s="7"/>
      <c r="E57" s="10"/>
      <c r="F57" s="10"/>
      <c r="G57" s="10"/>
      <c r="H57" s="10"/>
      <c r="I57" s="10"/>
      <c r="J57" s="10"/>
    </row>
    <row r="58" spans="1:2" ht="16.5">
      <c r="A58" s="10"/>
      <c r="B58" s="10"/>
    </row>
    <row r="62" spans="3:10" ht="16.5">
      <c r="C62" s="7"/>
      <c r="E62" s="10"/>
      <c r="F62" s="10"/>
      <c r="G62" s="10"/>
      <c r="H62" s="10"/>
      <c r="I62" s="10"/>
      <c r="J62" s="10"/>
    </row>
    <row r="63" spans="1:2" ht="16.5">
      <c r="A63" s="10"/>
      <c r="B63" s="10"/>
    </row>
    <row r="67" spans="3:10" ht="16.5">
      <c r="C67" s="7"/>
      <c r="E67" s="10"/>
      <c r="F67" s="10"/>
      <c r="G67" s="10"/>
      <c r="H67" s="10"/>
      <c r="I67" s="10"/>
      <c r="J67" s="10"/>
    </row>
    <row r="68" spans="1:10" ht="16.5">
      <c r="A68" s="10"/>
      <c r="B68" s="10"/>
      <c r="C68" s="7"/>
      <c r="E68" s="10"/>
      <c r="F68" s="10"/>
      <c r="G68" s="10"/>
      <c r="H68" s="10"/>
      <c r="I68" s="10"/>
      <c r="J68" s="10"/>
    </row>
    <row r="69" spans="1:3" ht="16.5">
      <c r="A69" s="10"/>
      <c r="B69" s="10"/>
      <c r="C69" s="8"/>
    </row>
    <row r="70" ht="16.5">
      <c r="C70" s="8"/>
    </row>
    <row r="71" spans="3:10" ht="16.5">
      <c r="C71" s="7"/>
      <c r="E71" s="10"/>
      <c r="F71" s="10"/>
      <c r="G71" s="10"/>
      <c r="H71" s="10"/>
      <c r="I71" s="10"/>
      <c r="J71" s="10"/>
    </row>
    <row r="72" spans="1:4" ht="16.5">
      <c r="A72" s="10"/>
      <c r="B72" s="10"/>
      <c r="C72" s="9"/>
      <c r="D72" s="4"/>
    </row>
    <row r="73" spans="3:4" ht="16.5">
      <c r="C73" s="5"/>
      <c r="D73" s="5"/>
    </row>
    <row r="74" spans="3:10" ht="16.5">
      <c r="C74" s="7"/>
      <c r="E74" s="10"/>
      <c r="F74" s="10"/>
      <c r="G74" s="10"/>
      <c r="H74" s="10"/>
      <c r="I74" s="10"/>
      <c r="J74" s="10"/>
    </row>
    <row r="75" spans="1:2" ht="16.5">
      <c r="A75" s="10"/>
      <c r="B75" s="10"/>
    </row>
    <row r="80" spans="3:4" ht="16.5">
      <c r="C80" s="5"/>
      <c r="D80" s="5"/>
    </row>
    <row r="81" spans="3:4" ht="16.5">
      <c r="C81" s="4"/>
      <c r="D81" s="4"/>
    </row>
    <row r="82" spans="3:4" ht="16.5">
      <c r="C82" s="5"/>
      <c r="D82" s="5"/>
    </row>
    <row r="83" spans="3:4" ht="16.5">
      <c r="C83" s="5"/>
      <c r="D83" s="5"/>
    </row>
    <row r="85" spans="3:10" ht="16.5">
      <c r="C85" s="7"/>
      <c r="E85" s="10"/>
      <c r="F85" s="10"/>
      <c r="G85" s="10"/>
      <c r="H85" s="10"/>
      <c r="I85" s="10"/>
      <c r="J85" s="10"/>
    </row>
    <row r="86" spans="1:2" ht="16.5">
      <c r="A86" s="10"/>
      <c r="B86" s="10"/>
    </row>
    <row r="87" spans="3:4" ht="16.5">
      <c r="C87" s="5"/>
      <c r="D87" s="5"/>
    </row>
    <row r="89" spans="3:10" ht="16.5">
      <c r="C89" s="7"/>
      <c r="E89" s="10"/>
      <c r="F89" s="10"/>
      <c r="G89" s="10"/>
      <c r="H89" s="10"/>
      <c r="I89" s="10"/>
      <c r="J89" s="10"/>
    </row>
    <row r="90" spans="1:10" ht="16.5">
      <c r="A90" s="10"/>
      <c r="B90" s="10"/>
      <c r="C90" s="7"/>
      <c r="E90" s="10"/>
      <c r="F90" s="10"/>
      <c r="G90" s="10"/>
      <c r="H90" s="10"/>
      <c r="I90" s="10"/>
      <c r="J90" s="10"/>
    </row>
    <row r="91" spans="1:3" ht="16.5">
      <c r="A91" s="10"/>
      <c r="B91" s="10"/>
      <c r="C91" s="7"/>
    </row>
    <row r="92" spans="3:10" ht="16.5">
      <c r="C92" s="7"/>
      <c r="E92" s="10"/>
      <c r="F92" s="10"/>
      <c r="G92" s="10"/>
      <c r="H92" s="10"/>
      <c r="I92" s="10"/>
      <c r="J92" s="10"/>
    </row>
    <row r="93" spans="1:2" ht="16.5">
      <c r="A93" s="10"/>
      <c r="B93" s="10"/>
    </row>
    <row r="96" spans="3:10" ht="16.5">
      <c r="C96" s="7"/>
      <c r="E96" s="10"/>
      <c r="F96" s="10"/>
      <c r="G96" s="10"/>
      <c r="H96" s="10"/>
      <c r="I96" s="10"/>
      <c r="J96" s="10"/>
    </row>
    <row r="97" spans="1:2" ht="16.5">
      <c r="A97" s="10"/>
      <c r="B97" s="10"/>
    </row>
    <row r="100" ht="16.5">
      <c r="C100" s="7"/>
    </row>
    <row r="101" spans="3:10" ht="16.5">
      <c r="C101" s="7"/>
      <c r="E101" s="10"/>
      <c r="F101" s="10"/>
      <c r="G101" s="10"/>
      <c r="H101" s="10"/>
      <c r="I101" s="10"/>
      <c r="J101" s="10"/>
    </row>
    <row r="102" spans="1:2" ht="16.5">
      <c r="A102" s="10"/>
      <c r="B102" s="10"/>
    </row>
    <row r="103" spans="3:10" ht="16.5">
      <c r="C103" s="7"/>
      <c r="E103" s="10"/>
      <c r="F103" s="10"/>
      <c r="G103" s="10"/>
      <c r="H103" s="10"/>
      <c r="I103" s="10"/>
      <c r="J103" s="10"/>
    </row>
    <row r="104" spans="1:2" ht="16.5">
      <c r="A104" s="10"/>
      <c r="B104" s="10"/>
    </row>
    <row r="105" spans="3:10" ht="16.5">
      <c r="C105" s="7"/>
      <c r="E105" s="10"/>
      <c r="F105" s="10"/>
      <c r="G105" s="10"/>
      <c r="H105" s="10"/>
      <c r="I105" s="10"/>
      <c r="J105" s="10"/>
    </row>
    <row r="106" spans="1:10" ht="16.5">
      <c r="A106" s="10"/>
      <c r="B106" s="10"/>
      <c r="C106" s="7"/>
      <c r="E106" s="10"/>
      <c r="F106" s="10"/>
      <c r="G106" s="10"/>
      <c r="H106" s="10"/>
      <c r="I106" s="10"/>
      <c r="J106" s="10"/>
    </row>
    <row r="107" spans="1:10" ht="16.5">
      <c r="A107" s="10"/>
      <c r="B107" s="10"/>
      <c r="C107" s="7"/>
      <c r="E107" s="10"/>
      <c r="F107" s="10"/>
      <c r="G107" s="10"/>
      <c r="H107" s="10"/>
      <c r="I107" s="10"/>
      <c r="J107" s="10"/>
    </row>
    <row r="108" spans="1:2" ht="16.5">
      <c r="A108" s="10"/>
      <c r="B108" s="10"/>
    </row>
  </sheetData>
  <mergeCells count="7">
    <mergeCell ref="E17:F18"/>
    <mergeCell ref="G17:H18"/>
    <mergeCell ref="A15:J15"/>
    <mergeCell ref="A4:J4"/>
    <mergeCell ref="E6:F7"/>
    <mergeCell ref="G6:H7"/>
    <mergeCell ref="A6:B7"/>
  </mergeCells>
  <printOptions horizontalCentered="1"/>
  <pageMargins left="0" right="0" top="0.15748031496062992" bottom="0.8267716535433072" header="0.2362204724409449" footer="0.8267716535433072"/>
  <pageSetup fitToWidth="2" horizontalDpi="600" verticalDpi="600" orientation="portrait" paperSize="9" scale="93" r:id="rId1"/>
  <rowBreaks count="2" manualBreakCount="2">
    <brk id="40" max="65535" man="1"/>
    <brk id="7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tabSelected="1" zoomScale="75" zoomScaleNormal="75" workbookViewId="0" topLeftCell="A1">
      <selection activeCell="G13" sqref="G13"/>
    </sheetView>
  </sheetViews>
  <sheetFormatPr defaultColWidth="9.00390625" defaultRowHeight="16.5"/>
  <cols>
    <col min="1" max="1" width="19.625" style="69" customWidth="1"/>
    <col min="2" max="2" width="21.25390625" style="69" customWidth="1"/>
    <col min="3" max="3" width="36.50390625" style="72" customWidth="1"/>
    <col min="4" max="4" width="17.875" style="72" customWidth="1"/>
    <col min="5" max="5" width="19.375" style="69" customWidth="1"/>
    <col min="6" max="6" width="20.50390625" style="69" customWidth="1"/>
    <col min="7" max="7" width="19.375" style="69" customWidth="1"/>
    <col min="8" max="8" width="20.25390625" style="69" customWidth="1"/>
    <col min="9" max="10" width="10.875" style="69" customWidth="1"/>
    <col min="11" max="11" width="3.375" style="69" customWidth="1"/>
    <col min="12" max="16384" width="9.00390625" style="69" customWidth="1"/>
  </cols>
  <sheetData>
    <row r="1" spans="1:10" s="71" customFormat="1" ht="21.75" customHeight="1">
      <c r="A1" s="70"/>
      <c r="C1" s="72"/>
      <c r="D1" s="72"/>
      <c r="H1" s="70"/>
      <c r="I1" s="73"/>
      <c r="J1" s="74"/>
    </row>
    <row r="2" spans="1:11" ht="60" customHeight="1">
      <c r="A2" s="75" t="s">
        <v>71</v>
      </c>
      <c r="B2" s="76"/>
      <c r="C2" s="76"/>
      <c r="D2" s="77" t="s">
        <v>73</v>
      </c>
      <c r="E2" s="78" t="s">
        <v>72</v>
      </c>
      <c r="F2" s="76"/>
      <c r="G2" s="76"/>
      <c r="H2" s="76"/>
      <c r="I2" s="76"/>
      <c r="J2" s="76"/>
      <c r="K2" s="79"/>
    </row>
    <row r="3" spans="1:11" ht="18" customHeight="1" thickBot="1">
      <c r="A3" s="80"/>
      <c r="B3" s="81"/>
      <c r="C3" s="79"/>
      <c r="D3" s="79"/>
      <c r="E3" s="79"/>
      <c r="F3" s="79"/>
      <c r="G3" s="79"/>
      <c r="H3" s="79"/>
      <c r="J3" s="82" t="s">
        <v>81</v>
      </c>
      <c r="K3" s="79"/>
    </row>
    <row r="4" spans="1:11" ht="25.5" customHeight="1">
      <c r="A4" s="124" t="s">
        <v>68</v>
      </c>
      <c r="B4" s="120"/>
      <c r="C4" s="127" t="s">
        <v>3</v>
      </c>
      <c r="D4" s="127" t="s">
        <v>44</v>
      </c>
      <c r="E4" s="132" t="s">
        <v>49</v>
      </c>
      <c r="F4" s="132"/>
      <c r="G4" s="119" t="s">
        <v>50</v>
      </c>
      <c r="H4" s="120"/>
      <c r="I4" s="123" t="s">
        <v>2</v>
      </c>
      <c r="J4" s="124"/>
      <c r="K4" s="83"/>
    </row>
    <row r="5" spans="1:11" ht="18" customHeight="1">
      <c r="A5" s="126"/>
      <c r="B5" s="122"/>
      <c r="C5" s="128"/>
      <c r="D5" s="130"/>
      <c r="E5" s="133"/>
      <c r="F5" s="133"/>
      <c r="G5" s="121"/>
      <c r="H5" s="122"/>
      <c r="I5" s="125" t="s">
        <v>5</v>
      </c>
      <c r="J5" s="126"/>
      <c r="K5" s="83"/>
    </row>
    <row r="6" spans="1:10" ht="21.75" customHeight="1" thickBot="1">
      <c r="A6" s="84" t="s">
        <v>42</v>
      </c>
      <c r="B6" s="84" t="s">
        <v>43</v>
      </c>
      <c r="C6" s="129"/>
      <c r="D6" s="131"/>
      <c r="E6" s="85" t="s">
        <v>42</v>
      </c>
      <c r="F6" s="85" t="s">
        <v>43</v>
      </c>
      <c r="G6" s="84" t="s">
        <v>42</v>
      </c>
      <c r="H6" s="108" t="s">
        <v>43</v>
      </c>
      <c r="I6" s="85" t="s">
        <v>42</v>
      </c>
      <c r="J6" s="86" t="s">
        <v>43</v>
      </c>
    </row>
    <row r="7" spans="3:11" ht="30" customHeight="1">
      <c r="C7" s="87" t="s">
        <v>78</v>
      </c>
      <c r="K7" s="83"/>
    </row>
    <row r="8" spans="1:10" s="71" customFormat="1" ht="19.5" customHeight="1">
      <c r="A8" s="71">
        <v>2866797019</v>
      </c>
      <c r="B8" s="71">
        <v>19674002375.59</v>
      </c>
      <c r="C8" s="88" t="s">
        <v>53</v>
      </c>
      <c r="D8" s="109" t="s">
        <v>82</v>
      </c>
      <c r="E8" s="71">
        <v>2731355313</v>
      </c>
      <c r="F8" s="71">
        <v>20082112212.86</v>
      </c>
      <c r="G8" s="71">
        <v>3277509000</v>
      </c>
      <c r="H8" s="71">
        <v>22203539000</v>
      </c>
      <c r="I8" s="71">
        <f aca="true" t="shared" si="0" ref="I8:J11">(+E8/G8)*100</f>
        <v>83.33631770347542</v>
      </c>
      <c r="J8" s="71">
        <f t="shared" si="0"/>
        <v>90.44554659894534</v>
      </c>
    </row>
    <row r="9" spans="1:10" s="71" customFormat="1" ht="19.5" customHeight="1">
      <c r="A9" s="71">
        <v>7663048</v>
      </c>
      <c r="B9" s="71">
        <v>1120688870.64</v>
      </c>
      <c r="C9" s="88" t="s">
        <v>54</v>
      </c>
      <c r="D9" s="109" t="s">
        <v>82</v>
      </c>
      <c r="E9" s="71">
        <v>8953379</v>
      </c>
      <c r="F9" s="71">
        <v>1221772033.96</v>
      </c>
      <c r="G9" s="71">
        <v>13055000</v>
      </c>
      <c r="H9" s="71">
        <v>1488400000</v>
      </c>
      <c r="I9" s="71">
        <f t="shared" si="0"/>
        <v>68.58199157410954</v>
      </c>
      <c r="J9" s="71">
        <f t="shared" si="0"/>
        <v>82.086269414136</v>
      </c>
    </row>
    <row r="10" spans="1:10" s="71" customFormat="1" ht="19.5" customHeight="1">
      <c r="A10" s="71">
        <v>5845766</v>
      </c>
      <c r="B10" s="89">
        <v>1809618287.58</v>
      </c>
      <c r="C10" s="88" t="s">
        <v>57</v>
      </c>
      <c r="D10" s="109" t="s">
        <v>82</v>
      </c>
      <c r="E10" s="71">
        <v>5853862</v>
      </c>
      <c r="F10" s="89">
        <v>1904786495.59</v>
      </c>
      <c r="G10" s="89">
        <v>10639000</v>
      </c>
      <c r="H10" s="89">
        <v>2663450000</v>
      </c>
      <c r="I10" s="71">
        <f t="shared" si="0"/>
        <v>55.02267130369396</v>
      </c>
      <c r="J10" s="71">
        <f t="shared" si="0"/>
        <v>71.51575946948506</v>
      </c>
    </row>
    <row r="11" spans="1:10" s="71" customFormat="1" ht="19.5" customHeight="1">
      <c r="A11" s="71">
        <v>1849091926</v>
      </c>
      <c r="B11" s="71">
        <v>1849091926</v>
      </c>
      <c r="C11" s="88" t="s">
        <v>58</v>
      </c>
      <c r="D11" s="110" t="s">
        <v>83</v>
      </c>
      <c r="E11" s="71">
        <v>528934539.05</v>
      </c>
      <c r="F11" s="71">
        <v>528934539.05</v>
      </c>
      <c r="G11" s="71">
        <v>2057430000</v>
      </c>
      <c r="H11" s="71">
        <v>2057430000</v>
      </c>
      <c r="I11" s="71">
        <f t="shared" si="0"/>
        <v>25.708507169138194</v>
      </c>
      <c r="J11" s="71">
        <f t="shared" si="0"/>
        <v>25.708507169138194</v>
      </c>
    </row>
    <row r="12" ht="24.75" customHeight="1">
      <c r="C12" s="90" t="s">
        <v>59</v>
      </c>
    </row>
    <row r="13" spans="1:10" s="71" customFormat="1" ht="19.5" customHeight="1">
      <c r="A13" s="71">
        <v>12977910</v>
      </c>
      <c r="B13" s="71">
        <v>39961065240</v>
      </c>
      <c r="C13" s="88" t="s">
        <v>55</v>
      </c>
      <c r="D13" s="74" t="s">
        <v>17</v>
      </c>
      <c r="E13" s="71">
        <v>13137476</v>
      </c>
      <c r="F13" s="71">
        <v>41333612496</v>
      </c>
      <c r="G13" s="71">
        <v>12928000</v>
      </c>
      <c r="H13" s="71">
        <v>44361441000</v>
      </c>
      <c r="I13" s="71">
        <f aca="true" t="shared" si="1" ref="I13:J18">(+E13/G13)*100</f>
        <v>101.62032797029703</v>
      </c>
      <c r="J13" s="71">
        <f t="shared" si="1"/>
        <v>93.17463897532093</v>
      </c>
    </row>
    <row r="14" spans="1:10" s="71" customFormat="1" ht="19.5" customHeight="1">
      <c r="A14" s="89">
        <v>6831843119</v>
      </c>
      <c r="B14" s="89">
        <v>11101909040</v>
      </c>
      <c r="C14" s="88" t="s">
        <v>70</v>
      </c>
      <c r="D14" s="74" t="s">
        <v>52</v>
      </c>
      <c r="E14" s="89">
        <v>6194717535</v>
      </c>
      <c r="F14" s="89">
        <v>10097673661</v>
      </c>
      <c r="G14" s="89">
        <v>6603000000</v>
      </c>
      <c r="H14" s="89">
        <v>9024886000</v>
      </c>
      <c r="I14" s="71">
        <f t="shared" si="1"/>
        <v>93.81671263062245</v>
      </c>
      <c r="J14" s="71">
        <f t="shared" si="1"/>
        <v>111.88699404070034</v>
      </c>
    </row>
    <row r="15" spans="1:10" s="71" customFormat="1" ht="19.5" customHeight="1">
      <c r="A15" s="89">
        <v>7421622</v>
      </c>
      <c r="B15" s="89">
        <v>57764586995</v>
      </c>
      <c r="C15" s="88" t="s">
        <v>56</v>
      </c>
      <c r="D15" s="74" t="s">
        <v>17</v>
      </c>
      <c r="E15" s="89">
        <v>8267060</v>
      </c>
      <c r="F15" s="89">
        <v>65672112110</v>
      </c>
      <c r="G15" s="89">
        <v>7700000</v>
      </c>
      <c r="H15" s="89">
        <v>68731934000</v>
      </c>
      <c r="I15" s="71">
        <f t="shared" si="1"/>
        <v>107.36441558441558</v>
      </c>
      <c r="J15" s="71">
        <f t="shared" si="1"/>
        <v>95.54818013705246</v>
      </c>
    </row>
    <row r="16" spans="1:10" s="71" customFormat="1" ht="19.5" customHeight="1">
      <c r="A16" s="71">
        <v>1368423177</v>
      </c>
      <c r="B16" s="71">
        <v>11285172305</v>
      </c>
      <c r="C16" s="88" t="s">
        <v>60</v>
      </c>
      <c r="D16" s="74" t="s">
        <v>19</v>
      </c>
      <c r="E16" s="71">
        <v>1847799272</v>
      </c>
      <c r="F16" s="71">
        <v>11539308134</v>
      </c>
      <c r="G16" s="71">
        <v>1500000000</v>
      </c>
      <c r="H16" s="71">
        <v>9464936000</v>
      </c>
      <c r="I16" s="71">
        <f t="shared" si="1"/>
        <v>123.18661813333334</v>
      </c>
      <c r="J16" s="71">
        <f t="shared" si="1"/>
        <v>121.91638838339742</v>
      </c>
    </row>
    <row r="17" spans="1:10" ht="16.5">
      <c r="A17" s="71">
        <v>1682954</v>
      </c>
      <c r="B17" s="69">
        <v>8952104498</v>
      </c>
      <c r="C17" s="72" t="s">
        <v>74</v>
      </c>
      <c r="D17" s="74" t="s">
        <v>51</v>
      </c>
      <c r="E17" s="71">
        <v>2425891</v>
      </c>
      <c r="F17" s="69">
        <v>13327213930</v>
      </c>
      <c r="G17" s="71">
        <v>2200000</v>
      </c>
      <c r="H17" s="69">
        <v>12480000000</v>
      </c>
      <c r="I17" s="71">
        <f>(+E17/G17)*100</f>
        <v>110.26777272727273</v>
      </c>
      <c r="J17" s="71">
        <f>(+F17/H17)*100</f>
        <v>106.78857315705127</v>
      </c>
    </row>
    <row r="18" spans="1:10" s="71" customFormat="1" ht="19.5" customHeight="1">
      <c r="A18" s="89">
        <v>3318910</v>
      </c>
      <c r="B18" s="89">
        <v>9178087574</v>
      </c>
      <c r="C18" s="88" t="s">
        <v>69</v>
      </c>
      <c r="D18" s="74" t="s">
        <v>51</v>
      </c>
      <c r="E18" s="71">
        <v>3550413</v>
      </c>
      <c r="F18" s="89">
        <v>11067912560</v>
      </c>
      <c r="G18" s="71">
        <v>3700000</v>
      </c>
      <c r="H18" s="89">
        <v>12111446000</v>
      </c>
      <c r="I18" s="71">
        <f t="shared" si="1"/>
        <v>95.95710810810812</v>
      </c>
      <c r="J18" s="71">
        <f t="shared" si="1"/>
        <v>91.38390709086265</v>
      </c>
    </row>
    <row r="19" ht="30" customHeight="1">
      <c r="C19" s="90" t="s">
        <v>63</v>
      </c>
    </row>
    <row r="20" spans="1:10" s="71" customFormat="1" ht="19.5" customHeight="1">
      <c r="A20" s="71">
        <v>9665657.84</v>
      </c>
      <c r="B20" s="71">
        <v>15708938787</v>
      </c>
      <c r="C20" s="88" t="s">
        <v>45</v>
      </c>
      <c r="D20" s="74" t="s">
        <v>79</v>
      </c>
      <c r="E20" s="91">
        <v>8726390.891</v>
      </c>
      <c r="F20" s="71">
        <v>14232535096</v>
      </c>
      <c r="G20" s="71">
        <v>11210000</v>
      </c>
      <c r="H20" s="107">
        <f>18599179*1000</f>
        <v>18599179000</v>
      </c>
      <c r="I20" s="71">
        <f>(+E20/G20)*100</f>
        <v>77.84470018733275</v>
      </c>
      <c r="J20" s="71">
        <f>(+F20/H20)*100</f>
        <v>76.52238357402766</v>
      </c>
    </row>
    <row r="21" spans="1:10" s="71" customFormat="1" ht="19.5" customHeight="1">
      <c r="A21" s="71">
        <v>919053.386</v>
      </c>
      <c r="B21" s="71">
        <v>1099129958</v>
      </c>
      <c r="C21" s="88" t="s">
        <v>46</v>
      </c>
      <c r="D21" s="74" t="s">
        <v>80</v>
      </c>
      <c r="E21" s="71">
        <v>845529.899</v>
      </c>
      <c r="F21" s="71">
        <v>1007968101</v>
      </c>
      <c r="G21" s="71">
        <v>1050000</v>
      </c>
      <c r="H21" s="107">
        <v>1237648000</v>
      </c>
      <c r="I21" s="71">
        <f>(+E21/G21)*100</f>
        <v>80.52665704761904</v>
      </c>
      <c r="J21" s="71">
        <f>(+F21/H21)*100</f>
        <v>81.44222759621475</v>
      </c>
    </row>
    <row r="22" ht="30" customHeight="1">
      <c r="C22" s="90" t="s">
        <v>64</v>
      </c>
    </row>
    <row r="23" spans="1:10" s="71" customFormat="1" ht="19.5" customHeight="1">
      <c r="A23" s="71">
        <v>7761967</v>
      </c>
      <c r="B23" s="71">
        <v>33022092</v>
      </c>
      <c r="C23" s="88" t="s">
        <v>75</v>
      </c>
      <c r="D23" s="74" t="s">
        <v>48</v>
      </c>
      <c r="E23" s="71">
        <v>6849355</v>
      </c>
      <c r="F23" s="71">
        <v>30233915</v>
      </c>
      <c r="G23" s="71">
        <v>9005000</v>
      </c>
      <c r="H23" s="71">
        <v>39073000</v>
      </c>
      <c r="I23" s="71">
        <f aca="true" t="shared" si="2" ref="I23:J25">(+E23/G23)*100</f>
        <v>76.06168795113825</v>
      </c>
      <c r="J23" s="71">
        <f t="shared" si="2"/>
        <v>77.37802318736723</v>
      </c>
    </row>
    <row r="24" spans="1:10" s="71" customFormat="1" ht="19.5" customHeight="1">
      <c r="A24" s="71">
        <v>236363</v>
      </c>
      <c r="B24" s="71">
        <v>514650485</v>
      </c>
      <c r="C24" s="88" t="s">
        <v>76</v>
      </c>
      <c r="D24" s="74" t="s">
        <v>47</v>
      </c>
      <c r="E24" s="71">
        <v>231524</v>
      </c>
      <c r="F24" s="71">
        <v>501215544</v>
      </c>
      <c r="G24" s="71">
        <v>258780</v>
      </c>
      <c r="H24" s="71">
        <v>662397000</v>
      </c>
      <c r="I24" s="71">
        <f t="shared" si="2"/>
        <v>89.4675013525002</v>
      </c>
      <c r="J24" s="71">
        <f t="shared" si="2"/>
        <v>75.66694052056395</v>
      </c>
    </row>
    <row r="25" spans="1:10" s="71" customFormat="1" ht="19.5" customHeight="1">
      <c r="A25" s="71">
        <v>98972296</v>
      </c>
      <c r="B25" s="71">
        <v>3639932819</v>
      </c>
      <c r="C25" s="88" t="s">
        <v>77</v>
      </c>
      <c r="D25" s="74" t="s">
        <v>61</v>
      </c>
      <c r="E25" s="71">
        <v>104190228</v>
      </c>
      <c r="F25" s="71">
        <v>3211544828</v>
      </c>
      <c r="G25" s="71">
        <v>96343000</v>
      </c>
      <c r="H25" s="71">
        <v>4007854000</v>
      </c>
      <c r="I25" s="71">
        <f t="shared" si="2"/>
        <v>108.14509409090438</v>
      </c>
      <c r="J25" s="71">
        <f t="shared" si="2"/>
        <v>80.13128292597484</v>
      </c>
    </row>
    <row r="26" ht="30" customHeight="1">
      <c r="C26" s="90" t="s">
        <v>65</v>
      </c>
    </row>
    <row r="27" spans="1:10" s="71" customFormat="1" ht="19.5" customHeight="1">
      <c r="A27" s="71">
        <v>42252207</v>
      </c>
      <c r="B27" s="71">
        <v>241187601</v>
      </c>
      <c r="C27" s="88" t="s">
        <v>75</v>
      </c>
      <c r="D27" s="74" t="s">
        <v>62</v>
      </c>
      <c r="E27" s="71">
        <v>46076769</v>
      </c>
      <c r="F27" s="71">
        <v>104149620</v>
      </c>
      <c r="G27" s="71">
        <v>46928187</v>
      </c>
      <c r="H27" s="71">
        <v>140784000</v>
      </c>
      <c r="I27" s="71">
        <f aca="true" t="shared" si="3" ref="I27:J29">(+E27/G27)*100</f>
        <v>98.18570020614689</v>
      </c>
      <c r="J27" s="71">
        <f t="shared" si="3"/>
        <v>73.97830719399931</v>
      </c>
    </row>
    <row r="28" spans="1:10" s="71" customFormat="1" ht="19.5" customHeight="1">
      <c r="A28" s="71">
        <v>570505</v>
      </c>
      <c r="B28" s="71">
        <v>374948043</v>
      </c>
      <c r="C28" s="88" t="s">
        <v>76</v>
      </c>
      <c r="D28" s="74" t="s">
        <v>47</v>
      </c>
      <c r="E28" s="71">
        <v>482410</v>
      </c>
      <c r="F28" s="71">
        <v>366148167</v>
      </c>
      <c r="G28" s="71">
        <v>467433</v>
      </c>
      <c r="H28" s="71">
        <v>374797000</v>
      </c>
      <c r="I28" s="71">
        <f t="shared" si="3"/>
        <v>103.20409556021932</v>
      </c>
      <c r="J28" s="71">
        <f t="shared" si="3"/>
        <v>97.69239535001614</v>
      </c>
    </row>
    <row r="29" spans="1:10" s="71" customFormat="1" ht="19.5" customHeight="1">
      <c r="A29" s="71">
        <v>81507847</v>
      </c>
      <c r="B29" s="71">
        <v>1380808374</v>
      </c>
      <c r="C29" s="88" t="s">
        <v>77</v>
      </c>
      <c r="D29" s="74" t="s">
        <v>61</v>
      </c>
      <c r="E29" s="71">
        <v>84573967</v>
      </c>
      <c r="F29" s="71">
        <v>1452429950</v>
      </c>
      <c r="G29" s="71">
        <v>82000000</v>
      </c>
      <c r="H29" s="71">
        <v>1441025000</v>
      </c>
      <c r="I29" s="71">
        <f t="shared" si="3"/>
        <v>103.13898414634146</v>
      </c>
      <c r="J29" s="71">
        <f t="shared" si="3"/>
        <v>100.79144706025225</v>
      </c>
    </row>
    <row r="30" ht="30" customHeight="1">
      <c r="C30" s="90" t="s">
        <v>66</v>
      </c>
    </row>
    <row r="31" spans="1:10" s="71" customFormat="1" ht="19.5" customHeight="1">
      <c r="A31" s="71">
        <v>7800040</v>
      </c>
      <c r="B31" s="71">
        <v>289280921</v>
      </c>
      <c r="C31" s="88" t="s">
        <v>75</v>
      </c>
      <c r="D31" s="74" t="s">
        <v>48</v>
      </c>
      <c r="E31" s="71">
        <v>9249561</v>
      </c>
      <c r="F31" s="71">
        <v>283670501</v>
      </c>
      <c r="G31" s="71">
        <v>9050000</v>
      </c>
      <c r="H31" s="71">
        <v>294905000</v>
      </c>
      <c r="I31" s="71">
        <f aca="true" t="shared" si="4" ref="I31:J33">(+E31/G31)*100</f>
        <v>102.20509392265194</v>
      </c>
      <c r="J31" s="71">
        <f t="shared" si="4"/>
        <v>96.19046845594343</v>
      </c>
    </row>
    <row r="32" spans="1:10" s="71" customFormat="1" ht="19.5" customHeight="1">
      <c r="A32" s="71">
        <v>1127565</v>
      </c>
      <c r="B32" s="71">
        <v>1268449140</v>
      </c>
      <c r="C32" s="88" t="s">
        <v>76</v>
      </c>
      <c r="D32" s="74" t="s">
        <v>47</v>
      </c>
      <c r="E32" s="71">
        <v>1272962</v>
      </c>
      <c r="F32" s="71">
        <v>1289828953</v>
      </c>
      <c r="G32" s="71">
        <v>985170</v>
      </c>
      <c r="H32" s="71">
        <v>1368199000</v>
      </c>
      <c r="I32" s="71">
        <f t="shared" si="4"/>
        <v>129.21242019143904</v>
      </c>
      <c r="J32" s="71">
        <f t="shared" si="4"/>
        <v>94.27202863033813</v>
      </c>
    </row>
    <row r="33" spans="1:10" s="71" customFormat="1" ht="19.5" customHeight="1">
      <c r="A33" s="71">
        <v>410687169</v>
      </c>
      <c r="B33" s="71">
        <v>5739501385</v>
      </c>
      <c r="C33" s="88" t="s">
        <v>77</v>
      </c>
      <c r="D33" s="74" t="s">
        <v>61</v>
      </c>
      <c r="E33" s="71">
        <v>429643614</v>
      </c>
      <c r="F33" s="71">
        <v>5801756862</v>
      </c>
      <c r="G33" s="71">
        <v>418400000</v>
      </c>
      <c r="H33" s="71">
        <v>6003380000</v>
      </c>
      <c r="I33" s="71">
        <f t="shared" si="4"/>
        <v>102.68728824091778</v>
      </c>
      <c r="J33" s="71">
        <f t="shared" si="4"/>
        <v>96.64150631810746</v>
      </c>
    </row>
    <row r="34" ht="30" customHeight="1">
      <c r="C34" s="90" t="s">
        <v>67</v>
      </c>
    </row>
    <row r="35" spans="1:10" s="71" customFormat="1" ht="19.5" customHeight="1">
      <c r="A35" s="71">
        <v>1723016</v>
      </c>
      <c r="B35" s="71">
        <v>5819278</v>
      </c>
      <c r="C35" s="88" t="s">
        <v>75</v>
      </c>
      <c r="D35" s="74" t="s">
        <v>48</v>
      </c>
      <c r="E35" s="71">
        <v>1050840</v>
      </c>
      <c r="F35" s="71">
        <v>2550771</v>
      </c>
      <c r="G35" s="71">
        <v>1300000</v>
      </c>
      <c r="H35" s="71">
        <v>7115000</v>
      </c>
      <c r="I35" s="71">
        <f aca="true" t="shared" si="5" ref="I35:J37">(+E35/G35)*100</f>
        <v>80.83384615384615</v>
      </c>
      <c r="J35" s="71">
        <f t="shared" si="5"/>
        <v>35.85061138439916</v>
      </c>
    </row>
    <row r="36" spans="1:10" s="71" customFormat="1" ht="19.5" customHeight="1">
      <c r="A36" s="71">
        <v>61086</v>
      </c>
      <c r="B36" s="71">
        <v>85891549</v>
      </c>
      <c r="C36" s="88" t="s">
        <v>76</v>
      </c>
      <c r="D36" s="74" t="s">
        <v>47</v>
      </c>
      <c r="E36" s="71">
        <v>50340</v>
      </c>
      <c r="F36" s="71">
        <v>95542707</v>
      </c>
      <c r="G36" s="71">
        <v>90151</v>
      </c>
      <c r="H36" s="71">
        <v>95215000</v>
      </c>
      <c r="I36" s="71">
        <f t="shared" si="5"/>
        <v>55.83964681478852</v>
      </c>
      <c r="J36" s="71">
        <f t="shared" si="5"/>
        <v>100.34417581263457</v>
      </c>
    </row>
    <row r="37" spans="1:10" s="71" customFormat="1" ht="19.5" customHeight="1">
      <c r="A37" s="71">
        <v>17160169</v>
      </c>
      <c r="B37" s="71">
        <v>428756177</v>
      </c>
      <c r="C37" s="88" t="s">
        <v>77</v>
      </c>
      <c r="D37" s="74" t="s">
        <v>61</v>
      </c>
      <c r="E37" s="71">
        <v>18056735</v>
      </c>
      <c r="F37" s="71">
        <v>442971365</v>
      </c>
      <c r="G37" s="71">
        <v>15500000</v>
      </c>
      <c r="H37" s="71">
        <v>452110000</v>
      </c>
      <c r="I37" s="71">
        <f t="shared" si="5"/>
        <v>116.49506451612903</v>
      </c>
      <c r="J37" s="71">
        <f t="shared" si="5"/>
        <v>97.97867001393466</v>
      </c>
    </row>
    <row r="38" spans="3:4" s="71" customFormat="1" ht="19.5" customHeight="1">
      <c r="C38" s="88"/>
      <c r="D38" s="74"/>
    </row>
    <row r="39" spans="3:4" s="71" customFormat="1" ht="19.5" customHeight="1">
      <c r="C39" s="88"/>
      <c r="D39" s="74"/>
    </row>
    <row r="40" spans="3:4" s="92" customFormat="1" ht="20.25" customHeight="1" thickBot="1">
      <c r="C40" s="93"/>
      <c r="D40" s="94"/>
    </row>
    <row r="41" spans="3:4" s="83" customFormat="1" ht="19.5" customHeight="1">
      <c r="C41" s="95"/>
      <c r="D41" s="96"/>
    </row>
    <row r="42" spans="1:10" ht="16.5">
      <c r="A42" s="97"/>
      <c r="B42" s="83"/>
      <c r="C42" s="98"/>
      <c r="D42" s="88"/>
      <c r="E42" s="99"/>
      <c r="F42" s="99"/>
      <c r="G42" s="99"/>
      <c r="H42" s="99"/>
      <c r="I42" s="99"/>
      <c r="J42" s="99"/>
    </row>
    <row r="43" spans="1:3" ht="16.5">
      <c r="A43" s="100"/>
      <c r="B43" s="100"/>
      <c r="C43" s="101"/>
    </row>
    <row r="44" spans="3:10" ht="16.5">
      <c r="C44" s="101"/>
      <c r="D44" s="102"/>
      <c r="E44" s="100"/>
      <c r="F44" s="100"/>
      <c r="G44" s="100"/>
      <c r="H44" s="100"/>
      <c r="I44" s="100"/>
      <c r="J44" s="100"/>
    </row>
    <row r="45" spans="1:3" ht="16.5">
      <c r="A45" s="100"/>
      <c r="B45" s="100"/>
      <c r="C45" s="74"/>
    </row>
    <row r="46" ht="16.5">
      <c r="C46" s="74"/>
    </row>
    <row r="47" ht="16.5">
      <c r="C47" s="74"/>
    </row>
    <row r="48" ht="16.5">
      <c r="C48" s="74"/>
    </row>
    <row r="49" spans="3:10" ht="16.5">
      <c r="C49" s="101"/>
      <c r="E49" s="100"/>
      <c r="F49" s="100"/>
      <c r="G49" s="100"/>
      <c r="H49" s="100"/>
      <c r="I49" s="100"/>
      <c r="J49" s="100"/>
    </row>
    <row r="50" spans="1:3" ht="16.5">
      <c r="A50" s="100"/>
      <c r="B50" s="100"/>
      <c r="C50" s="74"/>
    </row>
    <row r="51" ht="16.5">
      <c r="C51" s="74"/>
    </row>
    <row r="52" ht="16.5">
      <c r="C52" s="74"/>
    </row>
    <row r="53" ht="16.5">
      <c r="C53" s="74"/>
    </row>
    <row r="54" ht="16.5">
      <c r="C54" s="101"/>
    </row>
    <row r="55" spans="3:10" ht="16.5">
      <c r="C55" s="101"/>
      <c r="E55" s="100"/>
      <c r="F55" s="100"/>
      <c r="G55" s="100"/>
      <c r="H55" s="100"/>
      <c r="I55" s="100"/>
      <c r="J55" s="100"/>
    </row>
    <row r="56" spans="1:3" ht="16.5">
      <c r="A56" s="100"/>
      <c r="B56" s="100"/>
      <c r="C56" s="74"/>
    </row>
    <row r="60" spans="3:10" ht="16.5">
      <c r="C60" s="102"/>
      <c r="E60" s="100"/>
      <c r="F60" s="100"/>
      <c r="G60" s="100"/>
      <c r="H60" s="100"/>
      <c r="I60" s="100"/>
      <c r="J60" s="100"/>
    </row>
    <row r="61" spans="1:2" ht="16.5">
      <c r="A61" s="100"/>
      <c r="B61" s="100"/>
    </row>
    <row r="65" ht="16.5">
      <c r="C65" s="102"/>
    </row>
    <row r="66" spans="3:10" ht="16.5">
      <c r="C66" s="102"/>
      <c r="E66" s="100"/>
      <c r="F66" s="100"/>
      <c r="G66" s="100"/>
      <c r="H66" s="100"/>
      <c r="I66" s="100"/>
      <c r="J66" s="100"/>
    </row>
    <row r="67" spans="1:2" ht="16.5">
      <c r="A67" s="100"/>
      <c r="B67" s="100"/>
    </row>
    <row r="71" spans="3:10" ht="16.5">
      <c r="C71" s="102"/>
      <c r="E71" s="100"/>
      <c r="F71" s="100"/>
      <c r="G71" s="100"/>
      <c r="H71" s="100"/>
      <c r="I71" s="100"/>
      <c r="J71" s="100"/>
    </row>
    <row r="72" spans="1:2" ht="16.5">
      <c r="A72" s="100"/>
      <c r="B72" s="100"/>
    </row>
    <row r="76" spans="3:10" ht="16.5">
      <c r="C76" s="102"/>
      <c r="E76" s="100"/>
      <c r="F76" s="100"/>
      <c r="G76" s="100"/>
      <c r="H76" s="100"/>
      <c r="I76" s="100"/>
      <c r="J76" s="100"/>
    </row>
    <row r="77" spans="1:10" ht="16.5">
      <c r="A77" s="100"/>
      <c r="B77" s="100"/>
      <c r="C77" s="102"/>
      <c r="E77" s="100"/>
      <c r="F77" s="100"/>
      <c r="G77" s="100"/>
      <c r="H77" s="100"/>
      <c r="I77" s="100"/>
      <c r="J77" s="100"/>
    </row>
    <row r="78" spans="1:3" ht="16.5">
      <c r="A78" s="100"/>
      <c r="B78" s="100"/>
      <c r="C78" s="103"/>
    </row>
    <row r="79" ht="16.5">
      <c r="C79" s="103"/>
    </row>
    <row r="80" spans="3:10" ht="16.5">
      <c r="C80" s="102"/>
      <c r="E80" s="100"/>
      <c r="F80" s="100"/>
      <c r="G80" s="100"/>
      <c r="H80" s="100"/>
      <c r="I80" s="100"/>
      <c r="J80" s="100"/>
    </row>
    <row r="81" spans="1:4" ht="16.5">
      <c r="A81" s="100"/>
      <c r="B81" s="100"/>
      <c r="C81" s="104"/>
      <c r="D81" s="105"/>
    </row>
    <row r="82" spans="3:4" ht="16.5">
      <c r="C82" s="106"/>
      <c r="D82" s="106"/>
    </row>
    <row r="83" spans="3:10" ht="16.5">
      <c r="C83" s="102"/>
      <c r="E83" s="100"/>
      <c r="F83" s="100"/>
      <c r="G83" s="100"/>
      <c r="H83" s="100"/>
      <c r="I83" s="100"/>
      <c r="J83" s="100"/>
    </row>
    <row r="84" spans="1:2" ht="16.5">
      <c r="A84" s="100"/>
      <c r="B84" s="100"/>
    </row>
    <row r="89" spans="3:4" ht="16.5">
      <c r="C89" s="106"/>
      <c r="D89" s="106"/>
    </row>
    <row r="90" spans="3:4" ht="16.5">
      <c r="C90" s="105"/>
      <c r="D90" s="105"/>
    </row>
    <row r="91" spans="3:4" ht="16.5">
      <c r="C91" s="106"/>
      <c r="D91" s="106"/>
    </row>
    <row r="92" spans="3:4" ht="16.5">
      <c r="C92" s="106"/>
      <c r="D92" s="106"/>
    </row>
    <row r="94" spans="3:10" ht="16.5">
      <c r="C94" s="102"/>
      <c r="E94" s="100"/>
      <c r="F94" s="100"/>
      <c r="G94" s="100"/>
      <c r="H94" s="100"/>
      <c r="I94" s="100"/>
      <c r="J94" s="100"/>
    </row>
    <row r="95" spans="1:2" ht="16.5">
      <c r="A95" s="100"/>
      <c r="B95" s="100"/>
    </row>
    <row r="96" spans="3:4" ht="16.5">
      <c r="C96" s="106"/>
      <c r="D96" s="106"/>
    </row>
    <row r="98" spans="3:10" ht="16.5">
      <c r="C98" s="102"/>
      <c r="E98" s="100"/>
      <c r="F98" s="100"/>
      <c r="G98" s="100"/>
      <c r="H98" s="100"/>
      <c r="I98" s="100"/>
      <c r="J98" s="100"/>
    </row>
    <row r="99" spans="1:10" ht="16.5">
      <c r="A99" s="100"/>
      <c r="B99" s="100"/>
      <c r="C99" s="102"/>
      <c r="E99" s="100"/>
      <c r="F99" s="100"/>
      <c r="G99" s="100"/>
      <c r="H99" s="100"/>
      <c r="I99" s="100"/>
      <c r="J99" s="100"/>
    </row>
    <row r="100" spans="1:3" ht="16.5">
      <c r="A100" s="100"/>
      <c r="B100" s="100"/>
      <c r="C100" s="102"/>
    </row>
    <row r="101" spans="3:10" ht="16.5">
      <c r="C101" s="102"/>
      <c r="E101" s="100"/>
      <c r="F101" s="100"/>
      <c r="G101" s="100"/>
      <c r="H101" s="100"/>
      <c r="I101" s="100"/>
      <c r="J101" s="100"/>
    </row>
    <row r="102" spans="1:2" ht="16.5">
      <c r="A102" s="100"/>
      <c r="B102" s="100"/>
    </row>
    <row r="105" spans="3:10" ht="16.5">
      <c r="C105" s="102"/>
      <c r="E105" s="100"/>
      <c r="F105" s="100"/>
      <c r="G105" s="100"/>
      <c r="H105" s="100"/>
      <c r="I105" s="100"/>
      <c r="J105" s="100"/>
    </row>
    <row r="106" spans="1:2" ht="16.5">
      <c r="A106" s="100"/>
      <c r="B106" s="100"/>
    </row>
    <row r="109" ht="16.5">
      <c r="C109" s="102"/>
    </row>
    <row r="110" spans="3:10" ht="16.5">
      <c r="C110" s="102"/>
      <c r="E110" s="100"/>
      <c r="F110" s="100"/>
      <c r="G110" s="100"/>
      <c r="H110" s="100"/>
      <c r="I110" s="100"/>
      <c r="J110" s="100"/>
    </row>
    <row r="111" spans="1:2" ht="16.5">
      <c r="A111" s="100"/>
      <c r="B111" s="100"/>
    </row>
    <row r="112" spans="3:10" ht="16.5">
      <c r="C112" s="102"/>
      <c r="E112" s="100"/>
      <c r="F112" s="100"/>
      <c r="G112" s="100"/>
      <c r="H112" s="100"/>
      <c r="I112" s="100"/>
      <c r="J112" s="100"/>
    </row>
    <row r="113" spans="1:2" ht="16.5">
      <c r="A113" s="100"/>
      <c r="B113" s="100"/>
    </row>
    <row r="114" spans="3:10" ht="16.5">
      <c r="C114" s="102"/>
      <c r="E114" s="100"/>
      <c r="F114" s="100"/>
      <c r="G114" s="100"/>
      <c r="H114" s="100"/>
      <c r="I114" s="100"/>
      <c r="J114" s="100"/>
    </row>
    <row r="115" spans="1:10" ht="16.5">
      <c r="A115" s="100"/>
      <c r="B115" s="100"/>
      <c r="C115" s="102"/>
      <c r="E115" s="100"/>
      <c r="F115" s="100"/>
      <c r="G115" s="100"/>
      <c r="H115" s="100"/>
      <c r="I115" s="100"/>
      <c r="J115" s="100"/>
    </row>
    <row r="116" spans="1:10" ht="16.5">
      <c r="A116" s="100"/>
      <c r="B116" s="100"/>
      <c r="C116" s="102"/>
      <c r="E116" s="100"/>
      <c r="F116" s="100"/>
      <c r="G116" s="100"/>
      <c r="H116" s="100"/>
      <c r="I116" s="100"/>
      <c r="J116" s="100"/>
    </row>
    <row r="117" spans="1:2" ht="16.5">
      <c r="A117" s="100"/>
      <c r="B117" s="100"/>
    </row>
  </sheetData>
  <mergeCells count="7">
    <mergeCell ref="G4:H5"/>
    <mergeCell ref="I4:J4"/>
    <mergeCell ref="I5:J5"/>
    <mergeCell ref="A4:B5"/>
    <mergeCell ref="C4:C6"/>
    <mergeCell ref="D4:D6"/>
    <mergeCell ref="E4:F5"/>
  </mergeCells>
  <printOptions horizontalCentered="1"/>
  <pageMargins left="0.5905511811023623" right="0.5905511811023623" top="0.5905511811023623" bottom="0.5905511811023623" header="0.2362204724409449" footer="0.5511811023622047"/>
  <pageSetup fitToWidth="2" fitToHeight="1" horizontalDpi="300" verticalDpi="300" orientation="portrait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</dc:title>
  <dc:subject>24</dc:subject>
  <dc:creator>行政院主計處</dc:creator>
  <cp:keywords/>
  <dc:description> </dc:description>
  <cp:lastModifiedBy>Administrator</cp:lastModifiedBy>
  <cp:lastPrinted>2004-04-24T14:25:12Z</cp:lastPrinted>
  <dcterms:created xsi:type="dcterms:W3CDTF">1999-10-09T07:31:16Z</dcterms:created>
  <dcterms:modified xsi:type="dcterms:W3CDTF">2008-11-13T10:26:30Z</dcterms:modified>
  <cp:category>I14</cp:category>
  <cp:version/>
  <cp:contentType/>
  <cp:contentStatus/>
</cp:coreProperties>
</file>