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<sst xmlns="http://schemas.openxmlformats.org/spreadsheetml/2006/main" count="30" uniqueCount="30">
  <si>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購建固定資產計畫執行情形彙總表</t>
  </si>
  <si>
    <t>────────────────────────</t>
  </si>
  <si>
    <r>
      <t>中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</si>
  <si>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t>單位:新臺幣元</t>
  </si>
  <si>
    <r>
      <t>基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</t>
    </r>
    <r>
      <rPr>
        <b/>
        <sz val="14"/>
        <rFont val="華康粗明體"/>
        <family val="3"/>
      </rPr>
      <t>稱</t>
    </r>
  </si>
  <si>
    <t>可　用　預　算　數</t>
  </si>
  <si>
    <r>
      <t>決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數</t>
    </r>
    <r>
      <rPr>
        <b/>
        <sz val="14"/>
        <rFont val="Times New Roman"/>
        <family val="1"/>
      </rPr>
      <t xml:space="preserve"> (2)            </t>
    </r>
  </si>
  <si>
    <r>
      <t>比較增減數
(3)=(2)-(1)</t>
    </r>
    <r>
      <rPr>
        <b/>
        <sz val="14"/>
        <rFont val="Times New Roman"/>
        <family val="1"/>
      </rPr>
      <t xml:space="preserve">   </t>
    </r>
  </si>
  <si>
    <t>本年度
保留數</t>
  </si>
  <si>
    <t>以前年度
保留數</t>
  </si>
  <si>
    <t>本年度
預算數</t>
  </si>
  <si>
    <t>本年度奉准
先行辦理數</t>
  </si>
  <si>
    <r>
      <t>合　計</t>
    </r>
    <r>
      <rPr>
        <b/>
        <sz val="14"/>
        <rFont val="Times New Roman"/>
        <family val="1"/>
      </rPr>
      <t>(1)</t>
    </r>
  </si>
  <si>
    <t>債務基金：</t>
  </si>
  <si>
    <r>
      <t xml:space="preserve">    </t>
    </r>
    <r>
      <rPr>
        <b/>
        <sz val="9"/>
        <rFont val="新細明體"/>
        <family val="1"/>
      </rPr>
      <t>中央政府債務基金</t>
    </r>
  </si>
  <si>
    <t>特別收入基金：</t>
  </si>
  <si>
    <r>
      <t xml:space="preserve">    </t>
    </r>
    <r>
      <rPr>
        <b/>
        <sz val="9"/>
        <rFont val="新細明體"/>
        <family val="1"/>
      </rPr>
      <t xml:space="preserve">行政院國家科學技術發展
</t>
    </r>
    <r>
      <rPr>
        <b/>
        <sz val="9"/>
        <rFont val="Times New Roman"/>
        <family val="1"/>
      </rPr>
      <t xml:space="preserve">    </t>
    </r>
    <r>
      <rPr>
        <b/>
        <sz val="9"/>
        <rFont val="新細明體"/>
        <family val="1"/>
      </rPr>
      <t>基金</t>
    </r>
  </si>
  <si>
    <r>
      <t xml:space="preserve">    </t>
    </r>
    <r>
      <rPr>
        <b/>
        <sz val="9"/>
        <rFont val="新細明體"/>
        <family val="1"/>
      </rPr>
      <t xml:space="preserve">九二一震災社區重建更新
</t>
    </r>
    <r>
      <rPr>
        <b/>
        <sz val="9"/>
        <rFont val="Times New Roman"/>
        <family val="1"/>
      </rPr>
      <t xml:space="preserve">    </t>
    </r>
    <r>
      <rPr>
        <b/>
        <sz val="9"/>
        <rFont val="新細明體"/>
        <family val="1"/>
      </rPr>
      <t>基金</t>
    </r>
  </si>
  <si>
    <r>
      <t xml:space="preserve">    </t>
    </r>
    <r>
      <rPr>
        <b/>
        <sz val="9"/>
        <rFont val="新細明體"/>
        <family val="1"/>
      </rPr>
      <t>行政院金融重建基金</t>
    </r>
  </si>
  <si>
    <r>
      <t xml:space="preserve">    </t>
    </r>
    <r>
      <rPr>
        <b/>
        <sz val="9"/>
        <rFont val="新細明體"/>
        <family val="1"/>
      </rPr>
      <t>學產基金</t>
    </r>
  </si>
  <si>
    <r>
      <t xml:space="preserve">    </t>
    </r>
    <r>
      <rPr>
        <b/>
        <sz val="9"/>
        <rFont val="新細明體"/>
        <family val="1"/>
      </rPr>
      <t>經濟特別收入基金</t>
    </r>
  </si>
  <si>
    <r>
      <t xml:space="preserve">    </t>
    </r>
    <r>
      <rPr>
        <b/>
        <sz val="9"/>
        <rFont val="新細明體"/>
        <family val="1"/>
      </rPr>
      <t>核能發電後端營運基金</t>
    </r>
  </si>
  <si>
    <r>
      <t xml:space="preserve">    </t>
    </r>
    <r>
      <rPr>
        <b/>
        <sz val="9"/>
        <rFont val="新細明體"/>
        <family val="1"/>
      </rPr>
      <t>農業特別收入基金</t>
    </r>
  </si>
  <si>
    <r>
      <t xml:space="preserve">    </t>
    </r>
    <r>
      <rPr>
        <b/>
        <sz val="9"/>
        <rFont val="新細明體"/>
        <family val="1"/>
      </rPr>
      <t>就業安定基金</t>
    </r>
  </si>
  <si>
    <r>
      <t xml:space="preserve">    </t>
    </r>
    <r>
      <rPr>
        <b/>
        <sz val="9"/>
        <rFont val="新細明體"/>
        <family val="1"/>
      </rPr>
      <t>環境保護基金</t>
    </r>
  </si>
  <si>
    <r>
      <t xml:space="preserve">    </t>
    </r>
    <r>
      <rPr>
        <b/>
        <sz val="9"/>
        <rFont val="新細明體"/>
        <family val="1"/>
      </rPr>
      <t>中華發展基金</t>
    </r>
  </si>
  <si>
    <t>資本計畫基金：</t>
  </si>
  <si>
    <r>
      <t xml:space="preserve">    </t>
    </r>
    <r>
      <rPr>
        <b/>
        <sz val="9"/>
        <rFont val="新細明體"/>
        <family val="1"/>
      </rPr>
      <t>國軍老舊營舍改建基金</t>
    </r>
  </si>
  <si>
    <t>合        計</t>
  </si>
  <si>
    <r>
      <t>註：</t>
    </r>
    <r>
      <rPr>
        <b/>
        <sz val="12"/>
        <rFont val="Times New Roman"/>
        <family val="1"/>
      </rPr>
      <t>1.</t>
    </r>
    <r>
      <rPr>
        <b/>
        <sz val="12"/>
        <rFont val="華康特粗明體"/>
        <family val="3"/>
      </rPr>
      <t>以前年度保留數包含以前年度報准先行辦理，於本年度或以後年度補辦預算之覈實結轉數。
　　</t>
    </r>
    <r>
      <rPr>
        <b/>
        <sz val="12"/>
        <rFont val="Times New Roman"/>
        <family val="1"/>
      </rPr>
      <t>2.</t>
    </r>
    <r>
      <rPr>
        <b/>
        <sz val="12"/>
        <rFont val="華康特粗明體"/>
        <family val="3"/>
      </rPr>
      <t>奉准先行辦理補辦預算數包括本年度報准先行辦理，補辦以後年度預算數；及已編列次年度預算案，
　　</t>
    </r>
    <r>
      <rPr>
        <b/>
        <sz val="12"/>
        <rFont val="Times New Roman"/>
        <family val="1"/>
      </rPr>
      <t xml:space="preserve">   </t>
    </r>
    <r>
      <rPr>
        <b/>
        <sz val="12"/>
        <rFont val="華康特粗明體"/>
        <family val="3"/>
      </rPr>
      <t>報准於本年度墊款辦理數。
　　</t>
    </r>
    <r>
      <rPr>
        <b/>
        <sz val="12"/>
        <rFont val="Times New Roman"/>
        <family val="1"/>
      </rPr>
      <t>3.</t>
    </r>
    <r>
      <rPr>
        <b/>
        <sz val="12"/>
        <rFont val="華康特粗明體"/>
        <family val="3"/>
      </rPr>
      <t>表內本年度預算數與九十二年度法定預算數所列數不一致，係扣除於上年度決算先行辦理數。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</si>
</sst>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;_(&quot;–&quot;* #,##0.00;_(* &quot;…&quot;_);_(@_)"/>
    <numFmt numFmtId="178" formatCode="_(* #,##0.00_);_(* \(#,##0.00\);_(* &quot;-&quot;??_);_(@_)"/>
  </numFmts>
  <fonts count="27">
    <font>
      <sz val="12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sz val="9"/>
      <name val="Times New Roman"/>
      <family val="1"/>
    </font>
    <font>
      <b/>
      <sz val="20"/>
      <name val="華康粗明體"/>
      <family val="3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14"/>
      <name val="華康粗黑體(P)"/>
      <family val="1"/>
    </font>
    <font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9"/>
      <name val="華康中明體"/>
      <family val="3"/>
    </font>
    <font>
      <b/>
      <sz val="12"/>
      <name val="華康中明體"/>
      <family val="3"/>
    </font>
    <font>
      <b/>
      <sz val="14"/>
      <name val="細明體"/>
      <family val="3"/>
    </font>
    <font>
      <b/>
      <sz val="12"/>
      <name val="華康粗明體"/>
      <family val="3"/>
    </font>
    <font>
      <sz val="14"/>
      <name val="Times New Roman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0"/>
      <name val="Times New Roman"/>
      <family val="1"/>
    </font>
    <font>
      <b/>
      <sz val="14"/>
      <name val="華康特粗明體"/>
      <family val="3"/>
    </font>
    <font>
      <b/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15" applyFont="1" applyAlignment="1" applyProtection="1">
      <alignment horizontal="left"/>
      <protection locked="0"/>
    </xf>
    <xf numFmtId="0" fontId="4" fillId="0" borderId="0" xfId="15" applyFont="1" applyAlignment="1" applyProtection="1">
      <alignment horizontal="left"/>
      <protection locked="0"/>
    </xf>
    <xf numFmtId="0" fontId="4" fillId="0" borderId="0" xfId="15" applyFont="1" applyProtection="1">
      <alignment/>
      <protection locked="0"/>
    </xf>
    <xf numFmtId="0" fontId="5" fillId="0" borderId="0" xfId="15" applyFont="1" applyProtection="1">
      <alignment/>
      <protection locked="0"/>
    </xf>
    <xf numFmtId="0" fontId="2" fillId="0" borderId="0" xfId="15" applyFont="1" applyBorder="1" applyProtection="1">
      <alignment/>
      <protection locked="0"/>
    </xf>
    <xf numFmtId="0" fontId="2" fillId="0" borderId="0" xfId="15" applyFont="1" applyProtection="1">
      <alignment/>
      <protection locked="0"/>
    </xf>
    <xf numFmtId="0" fontId="6" fillId="0" borderId="0" xfId="15" applyFont="1" applyAlignment="1" applyProtection="1">
      <alignment horizontal="centerContinuous"/>
      <protection locked="0"/>
    </xf>
    <xf numFmtId="0" fontId="6" fillId="0" borderId="0" xfId="15" applyFont="1" applyBorder="1" applyAlignment="1" applyProtection="1">
      <alignment horizontal="centerContinuous"/>
      <protection locked="0"/>
    </xf>
    <xf numFmtId="0" fontId="8" fillId="0" borderId="0" xfId="15" applyFont="1" applyProtection="1">
      <alignment/>
      <protection locked="0"/>
    </xf>
    <xf numFmtId="176" fontId="9" fillId="0" borderId="0" xfId="18" applyFont="1" applyAlignment="1" applyProtection="1">
      <alignment horizontal="centerContinuous" vertical="top"/>
      <protection locked="0"/>
    </xf>
    <xf numFmtId="176" fontId="10" fillId="0" borderId="0" xfId="18" applyFont="1" applyAlignment="1" applyProtection="1">
      <alignment horizontal="centerContinuous" vertical="top"/>
      <protection locked="0"/>
    </xf>
    <xf numFmtId="176" fontId="10" fillId="0" borderId="0" xfId="18" applyFont="1" applyBorder="1" applyAlignment="1" applyProtection="1">
      <alignment horizontal="centerContinuous" vertical="top"/>
      <protection locked="0"/>
    </xf>
    <xf numFmtId="0" fontId="0" fillId="0" borderId="0" xfId="15" applyFont="1" applyProtection="1">
      <alignment/>
      <protection locked="0"/>
    </xf>
    <xf numFmtId="0" fontId="11" fillId="0" borderId="0" xfId="15" applyFont="1" applyBorder="1" applyAlignment="1" applyProtection="1">
      <alignment horizontal="centerContinuous" vertical="center"/>
      <protection locked="0"/>
    </xf>
    <xf numFmtId="0" fontId="13" fillId="0" borderId="1" xfId="15" applyFont="1" applyBorder="1" applyProtection="1">
      <alignment/>
      <protection locked="0"/>
    </xf>
    <xf numFmtId="0" fontId="14" fillId="0" borderId="1" xfId="15" applyFont="1" applyBorder="1" applyProtection="1">
      <alignment/>
      <protection locked="0"/>
    </xf>
    <xf numFmtId="0" fontId="14" fillId="0" borderId="0" xfId="15" applyFont="1" applyBorder="1" applyProtection="1">
      <alignment/>
      <protection locked="0"/>
    </xf>
    <xf numFmtId="0" fontId="15" fillId="0" borderId="0" xfId="15" applyFont="1" applyProtection="1">
      <alignment/>
      <protection locked="0"/>
    </xf>
    <xf numFmtId="0" fontId="16" fillId="0" borderId="1" xfId="15" applyFont="1" applyBorder="1" applyAlignment="1" applyProtection="1">
      <alignment horizontal="right" vertical="center"/>
      <protection locked="0"/>
    </xf>
    <xf numFmtId="0" fontId="11" fillId="0" borderId="2" xfId="15" applyFont="1" applyBorder="1" applyAlignment="1" applyProtection="1">
      <alignment horizontal="centerContinuous" vertical="center"/>
      <protection locked="0"/>
    </xf>
    <xf numFmtId="0" fontId="11" fillId="0" borderId="3" xfId="15" applyFont="1" applyBorder="1" applyAlignment="1" applyProtection="1">
      <alignment horizontal="centerContinuous" vertical="center"/>
      <protection locked="0"/>
    </xf>
    <xf numFmtId="0" fontId="11" fillId="0" borderId="0" xfId="15" applyFont="1" applyBorder="1" applyProtection="1">
      <alignment/>
      <protection locked="0"/>
    </xf>
    <xf numFmtId="0" fontId="18" fillId="0" borderId="0" xfId="15" applyFont="1" applyBorder="1" applyProtection="1">
      <alignment/>
      <protection locked="0"/>
    </xf>
    <xf numFmtId="0" fontId="11" fillId="0" borderId="4" xfId="15" applyFont="1" applyBorder="1" applyAlignment="1" applyProtection="1">
      <alignment horizontal="center" vertical="center" wrapText="1"/>
      <protection locked="0"/>
    </xf>
    <xf numFmtId="0" fontId="11" fillId="0" borderId="5" xfId="15" applyFont="1" applyBorder="1" applyAlignment="1" applyProtection="1">
      <alignment horizontal="center" vertical="center" wrapText="1"/>
      <protection locked="0"/>
    </xf>
    <xf numFmtId="0" fontId="18" fillId="0" borderId="5" xfId="15" applyFont="1" applyBorder="1" applyAlignment="1" applyProtection="1">
      <alignment horizontal="center" vertical="center" wrapText="1"/>
      <protection locked="0"/>
    </xf>
    <xf numFmtId="0" fontId="11" fillId="0" borderId="5" xfId="15" applyFont="1" applyBorder="1" applyAlignment="1" applyProtection="1">
      <alignment horizontal="center" vertical="distributed"/>
      <protection locked="0"/>
    </xf>
    <xf numFmtId="0" fontId="20" fillId="0" borderId="6" xfId="0" applyFont="1" applyBorder="1" applyAlignment="1" applyProtection="1">
      <alignment vertical="center" wrapText="1"/>
      <protection locked="0"/>
    </xf>
    <xf numFmtId="177" fontId="21" fillId="2" borderId="6" xfId="19" applyNumberFormat="1" applyFont="1" applyFill="1" applyBorder="1" applyAlignment="1" applyProtection="1" quotePrefix="1">
      <alignment horizontal="right" vertical="center"/>
      <protection locked="0"/>
    </xf>
    <xf numFmtId="177" fontId="21" fillId="2" borderId="0" xfId="19" applyNumberFormat="1" applyFont="1" applyFill="1" applyBorder="1" applyAlignment="1" applyProtection="1" quotePrefix="1">
      <alignment horizontal="right" vertical="center"/>
      <protection locked="0"/>
    </xf>
    <xf numFmtId="0" fontId="18" fillId="0" borderId="0" xfId="15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wrapText="1"/>
      <protection locked="0"/>
    </xf>
    <xf numFmtId="177" fontId="24" fillId="2" borderId="6" xfId="19" applyNumberFormat="1" applyFont="1" applyFill="1" applyBorder="1" applyAlignment="1" applyProtection="1" quotePrefix="1">
      <alignment horizontal="right"/>
      <protection locked="0"/>
    </xf>
    <xf numFmtId="177" fontId="24" fillId="0" borderId="6" xfId="19" applyNumberFormat="1" applyFont="1" applyBorder="1" applyAlignment="1" applyProtection="1" quotePrefix="1">
      <alignment horizontal="right"/>
      <protection/>
    </xf>
    <xf numFmtId="177" fontId="24" fillId="0" borderId="7" xfId="15" applyNumberFormat="1" applyFont="1" applyBorder="1" applyAlignment="1" applyProtection="1" quotePrefix="1">
      <alignment horizontal="right"/>
      <protection/>
    </xf>
    <xf numFmtId="177" fontId="24" fillId="2" borderId="0" xfId="19" applyNumberFormat="1" applyFont="1" applyFill="1" applyBorder="1" applyAlignment="1" applyProtection="1" quotePrefix="1">
      <alignment horizontal="right"/>
      <protection locked="0"/>
    </xf>
    <xf numFmtId="177" fontId="21" fillId="0" borderId="6" xfId="19" applyNumberFormat="1" applyFont="1" applyBorder="1" applyAlignment="1" applyProtection="1" quotePrefix="1">
      <alignment horizontal="right" vertical="center"/>
      <protection locked="0"/>
    </xf>
    <xf numFmtId="177" fontId="21" fillId="0" borderId="0" xfId="19" applyNumberFormat="1" applyFont="1" applyBorder="1" applyAlignment="1" applyProtection="1" quotePrefix="1">
      <alignment horizontal="right" vertical="center"/>
      <protection locked="0"/>
    </xf>
    <xf numFmtId="0" fontId="2" fillId="0" borderId="0" xfId="15" applyFont="1" applyAlignment="1" applyProtection="1">
      <alignment vertical="center"/>
      <protection locked="0"/>
    </xf>
    <xf numFmtId="177" fontId="24" fillId="0" borderId="6" xfId="19" applyNumberFormat="1" applyFont="1" applyBorder="1" applyAlignment="1" applyProtection="1" quotePrefix="1">
      <alignment horizontal="right"/>
      <protection locked="0"/>
    </xf>
    <xf numFmtId="177" fontId="24" fillId="0" borderId="6" xfId="16" applyNumberFormat="1" applyFont="1" applyBorder="1" applyAlignment="1" applyProtection="1" quotePrefix="1">
      <alignment horizontal="right"/>
      <protection locked="0"/>
    </xf>
    <xf numFmtId="177" fontId="24" fillId="0" borderId="8" xfId="15" applyNumberFormat="1" applyFont="1" applyBorder="1" applyAlignment="1" applyProtection="1">
      <alignment horizontal="right"/>
      <protection locked="0"/>
    </xf>
    <xf numFmtId="177" fontId="24" fillId="0" borderId="6" xfId="19" applyNumberFormat="1" applyFont="1" applyBorder="1" applyAlignment="1" applyProtection="1">
      <alignment horizontal="right"/>
      <protection locked="0"/>
    </xf>
    <xf numFmtId="0" fontId="2" fillId="0" borderId="0" xfId="15" applyFont="1" applyAlignment="1" applyProtection="1">
      <alignment/>
      <protection locked="0"/>
    </xf>
    <xf numFmtId="0" fontId="25" fillId="2" borderId="9" xfId="15" applyFont="1" applyFill="1" applyBorder="1" applyAlignment="1" applyProtection="1" quotePrefix="1">
      <alignment horizontal="center"/>
      <protection locked="0"/>
    </xf>
    <xf numFmtId="177" fontId="21" fillId="0" borderId="9" xfId="15" applyNumberFormat="1" applyFont="1" applyBorder="1" applyAlignment="1" applyProtection="1" quotePrefix="1">
      <alignment horizontal="right"/>
      <protection/>
    </xf>
    <xf numFmtId="177" fontId="21" fillId="0" borderId="1" xfId="15" applyNumberFormat="1" applyFont="1" applyBorder="1" applyAlignment="1" applyProtection="1" quotePrefix="1">
      <alignment horizontal="right"/>
      <protection/>
    </xf>
    <xf numFmtId="0" fontId="2" fillId="0" borderId="1" xfId="15" applyFont="1" applyBorder="1" applyAlignment="1" applyProtection="1">
      <alignment/>
      <protection locked="0"/>
    </xf>
    <xf numFmtId="0" fontId="26" fillId="0" borderId="0" xfId="15" applyFont="1" applyAlignment="1" applyProtection="1">
      <alignment/>
      <protection locked="0"/>
    </xf>
    <xf numFmtId="0" fontId="2" fillId="0" borderId="0" xfId="15" applyFont="1" applyBorder="1" applyAlignment="1" applyProtection="1">
      <alignment/>
      <protection locked="0"/>
    </xf>
    <xf numFmtId="0" fontId="8" fillId="0" borderId="0" xfId="15" applyFont="1" applyAlignment="1" applyProtection="1">
      <alignment/>
      <protection locked="0"/>
    </xf>
    <xf numFmtId="0" fontId="26" fillId="0" borderId="0" xfId="15" applyFont="1" applyBorder="1" applyAlignment="1" applyProtection="1">
      <alignment vertical="top" wrapText="1"/>
      <protection locked="0"/>
    </xf>
    <xf numFmtId="0" fontId="11" fillId="0" borderId="3" xfId="15" applyFont="1" applyBorder="1" applyAlignment="1" applyProtection="1">
      <alignment horizontal="center" vertical="center"/>
      <protection locked="0"/>
    </xf>
    <xf numFmtId="0" fontId="11" fillId="0" borderId="9" xfId="15" applyFont="1" applyBorder="1" applyAlignment="1" applyProtection="1">
      <alignment horizontal="center" vertical="center"/>
      <protection locked="0"/>
    </xf>
    <xf numFmtId="0" fontId="11" fillId="0" borderId="10" xfId="1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vertical="center" wrapText="1"/>
      <protection locked="0"/>
    </xf>
    <xf numFmtId="0" fontId="17" fillId="0" borderId="12" xfId="15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</cellXfs>
  <cellStyles count="9">
    <cellStyle name="Normal" xfId="0"/>
    <cellStyle name="一般_資本支出" xfId="15"/>
    <cellStyle name="Comma" xfId="16"/>
    <cellStyle name="Comma [0]" xfId="17"/>
    <cellStyle name="千分位[0]_資本支出" xfId="18"/>
    <cellStyle name="千分位_資本支出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0.875" style="0" customWidth="1"/>
    <col min="2" max="3" width="12.625" style="0" customWidth="1"/>
    <col min="4" max="4" width="12.00390625" style="0" customWidth="1"/>
    <col min="5" max="5" width="14.25390625" style="0" customWidth="1"/>
    <col min="6" max="6" width="12.125" style="0" customWidth="1"/>
    <col min="7" max="7" width="14.00390625" style="0" customWidth="1"/>
    <col min="8" max="8" width="12.50390625" style="0" customWidth="1"/>
  </cols>
  <sheetData>
    <row r="1" spans="1:8" s="6" customFormat="1" ht="24.75" customHeight="1">
      <c r="A1" s="1"/>
      <c r="B1" s="2"/>
      <c r="C1" s="2"/>
      <c r="D1" s="3"/>
      <c r="E1" s="3"/>
      <c r="F1" s="4"/>
      <c r="G1" s="4"/>
      <c r="H1" s="5"/>
    </row>
    <row r="2" spans="1:8" s="9" customFormat="1" ht="36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8" s="13" customFormat="1" ht="18" customHeight="1">
      <c r="A3" s="10" t="s">
        <v>1</v>
      </c>
      <c r="B3" s="11"/>
      <c r="C3" s="11"/>
      <c r="D3" s="11"/>
      <c r="E3" s="11"/>
      <c r="F3" s="11"/>
      <c r="G3" s="11"/>
      <c r="H3" s="12"/>
    </row>
    <row r="4" spans="1:8" s="13" customFormat="1" ht="18" customHeight="1">
      <c r="A4" s="14" t="s">
        <v>2</v>
      </c>
      <c r="B4" s="14"/>
      <c r="C4" s="14"/>
      <c r="D4" s="14"/>
      <c r="E4" s="14"/>
      <c r="F4" s="14"/>
      <c r="G4" s="14"/>
      <c r="H4" s="14"/>
    </row>
    <row r="5" spans="1:8" s="6" customFormat="1" ht="25.5" customHeight="1">
      <c r="A5" s="15"/>
      <c r="B5" s="15"/>
      <c r="C5" s="15"/>
      <c r="D5" s="16"/>
      <c r="E5" s="17"/>
      <c r="F5" s="18"/>
      <c r="G5" s="18"/>
      <c r="H5" s="19" t="s">
        <v>3</v>
      </c>
    </row>
    <row r="6" spans="1:9" s="23" customFormat="1" ht="32.25" customHeight="1">
      <c r="A6" s="53" t="s">
        <v>4</v>
      </c>
      <c r="B6" s="20" t="s">
        <v>5</v>
      </c>
      <c r="C6" s="20"/>
      <c r="D6" s="20"/>
      <c r="E6" s="21"/>
      <c r="F6" s="55" t="s">
        <v>6</v>
      </c>
      <c r="G6" s="55" t="s">
        <v>7</v>
      </c>
      <c r="H6" s="57" t="s">
        <v>8</v>
      </c>
      <c r="I6" s="22"/>
    </row>
    <row r="7" spans="1:9" s="23" customFormat="1" ht="47.25" customHeight="1">
      <c r="A7" s="54"/>
      <c r="B7" s="24" t="s">
        <v>9</v>
      </c>
      <c r="C7" s="25" t="s">
        <v>10</v>
      </c>
      <c r="D7" s="26" t="s">
        <v>11</v>
      </c>
      <c r="E7" s="27" t="s">
        <v>12</v>
      </c>
      <c r="F7" s="56"/>
      <c r="G7" s="56"/>
      <c r="H7" s="58"/>
      <c r="I7" s="22"/>
    </row>
    <row r="8" spans="1:8" s="31" customFormat="1" ht="42" customHeight="1">
      <c r="A8" s="28" t="s">
        <v>13</v>
      </c>
      <c r="B8" s="29">
        <f>SUM(B9)</f>
        <v>0</v>
      </c>
      <c r="C8" s="29">
        <f aca="true" t="shared" si="0" ref="C8:H8">SUM(C9)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30">
        <f t="shared" si="0"/>
        <v>0</v>
      </c>
    </row>
    <row r="9" spans="1:8" s="6" customFormat="1" ht="22.5" customHeight="1">
      <c r="A9" s="32" t="s">
        <v>14</v>
      </c>
      <c r="B9" s="33">
        <v>0</v>
      </c>
      <c r="C9" s="33">
        <v>0</v>
      </c>
      <c r="D9" s="33">
        <v>0</v>
      </c>
      <c r="E9" s="34">
        <f>SUM(B9:D9)</f>
        <v>0</v>
      </c>
      <c r="F9" s="33">
        <v>0</v>
      </c>
      <c r="G9" s="35">
        <f aca="true" t="shared" si="1" ref="G9:G22">F9-E9</f>
        <v>0</v>
      </c>
      <c r="H9" s="36">
        <v>0</v>
      </c>
    </row>
    <row r="10" spans="1:8" s="39" customFormat="1" ht="42" customHeight="1">
      <c r="A10" s="28" t="s">
        <v>15</v>
      </c>
      <c r="B10" s="37">
        <f aca="true" t="shared" si="2" ref="B10:H10">SUM(B11:B20)</f>
        <v>612736129</v>
      </c>
      <c r="C10" s="37">
        <f t="shared" si="2"/>
        <v>457144000</v>
      </c>
      <c r="D10" s="37">
        <f t="shared" si="2"/>
        <v>34738000</v>
      </c>
      <c r="E10" s="37">
        <f t="shared" si="2"/>
        <v>1104618129</v>
      </c>
      <c r="F10" s="37">
        <f t="shared" si="2"/>
        <v>660401792</v>
      </c>
      <c r="G10" s="37">
        <f t="shared" si="2"/>
        <v>-444216337</v>
      </c>
      <c r="H10" s="38">
        <f t="shared" si="2"/>
        <v>214044620</v>
      </c>
    </row>
    <row r="11" spans="1:8" s="6" customFormat="1" ht="42" customHeight="1">
      <c r="A11" s="32" t="s">
        <v>16</v>
      </c>
      <c r="B11" s="40">
        <v>284128720</v>
      </c>
      <c r="C11" s="33">
        <v>0</v>
      </c>
      <c r="D11" s="33">
        <v>0</v>
      </c>
      <c r="E11" s="34">
        <f aca="true" t="shared" si="3" ref="E11:E22">SUM(B11:D11)</f>
        <v>284128720</v>
      </c>
      <c r="F11" s="41">
        <v>284128720</v>
      </c>
      <c r="G11" s="35">
        <f t="shared" si="1"/>
        <v>0</v>
      </c>
      <c r="H11" s="36">
        <v>0</v>
      </c>
    </row>
    <row r="12" spans="1:8" s="6" customFormat="1" ht="42" customHeight="1">
      <c r="A12" s="32" t="s">
        <v>17</v>
      </c>
      <c r="B12" s="40">
        <v>5475000</v>
      </c>
      <c r="C12" s="33">
        <v>0</v>
      </c>
      <c r="D12" s="40">
        <v>10800000</v>
      </c>
      <c r="E12" s="34">
        <f t="shared" si="3"/>
        <v>16275000</v>
      </c>
      <c r="F12" s="41">
        <v>4779340</v>
      </c>
      <c r="G12" s="35">
        <f t="shared" si="1"/>
        <v>-11495660</v>
      </c>
      <c r="H12" s="42">
        <v>11475950</v>
      </c>
    </row>
    <row r="13" spans="1:8" s="6" customFormat="1" ht="42" customHeight="1">
      <c r="A13" s="32" t="s">
        <v>18</v>
      </c>
      <c r="B13" s="33">
        <v>0</v>
      </c>
      <c r="C13" s="40">
        <v>2605000</v>
      </c>
      <c r="D13" s="33">
        <v>0</v>
      </c>
      <c r="E13" s="34">
        <f t="shared" si="3"/>
        <v>2605000</v>
      </c>
      <c r="F13" s="41">
        <v>2554990</v>
      </c>
      <c r="G13" s="35">
        <f t="shared" si="1"/>
        <v>-50010</v>
      </c>
      <c r="H13" s="36">
        <v>0</v>
      </c>
    </row>
    <row r="14" spans="1:8" s="6" customFormat="1" ht="42" customHeight="1">
      <c r="A14" s="32" t="s">
        <v>19</v>
      </c>
      <c r="B14" s="43">
        <v>202604147</v>
      </c>
      <c r="C14" s="40">
        <v>115060000</v>
      </c>
      <c r="D14" s="33">
        <v>0</v>
      </c>
      <c r="E14" s="34">
        <f t="shared" si="3"/>
        <v>317664147</v>
      </c>
      <c r="F14" s="41">
        <v>12997750</v>
      </c>
      <c r="G14" s="35">
        <f t="shared" si="1"/>
        <v>-304666397</v>
      </c>
      <c r="H14" s="42">
        <v>94149791</v>
      </c>
    </row>
    <row r="15" spans="1:8" s="6" customFormat="1" ht="42" customHeight="1">
      <c r="A15" s="32" t="s">
        <v>20</v>
      </c>
      <c r="B15" s="40">
        <v>5318215</v>
      </c>
      <c r="C15" s="40">
        <v>17315000</v>
      </c>
      <c r="D15" s="33">
        <v>0</v>
      </c>
      <c r="E15" s="34">
        <f t="shared" si="3"/>
        <v>22633215</v>
      </c>
      <c r="F15" s="41">
        <v>17189877</v>
      </c>
      <c r="G15" s="35">
        <f t="shared" si="1"/>
        <v>-5443338</v>
      </c>
      <c r="H15" s="42">
        <v>5094479</v>
      </c>
    </row>
    <row r="16" spans="1:8" s="6" customFormat="1" ht="42" customHeight="1">
      <c r="A16" s="32" t="s">
        <v>21</v>
      </c>
      <c r="B16" s="40">
        <v>75382872</v>
      </c>
      <c r="C16" s="40">
        <v>90773000</v>
      </c>
      <c r="D16" s="33">
        <v>0</v>
      </c>
      <c r="E16" s="34">
        <f t="shared" si="3"/>
        <v>166155872</v>
      </c>
      <c r="F16" s="41">
        <v>71210396</v>
      </c>
      <c r="G16" s="35">
        <f t="shared" si="1"/>
        <v>-94945476</v>
      </c>
      <c r="H16" s="42">
        <v>94365800</v>
      </c>
    </row>
    <row r="17" spans="1:8" s="6" customFormat="1" ht="42" customHeight="1">
      <c r="A17" s="32" t="s">
        <v>22</v>
      </c>
      <c r="B17" s="40">
        <v>21507275</v>
      </c>
      <c r="C17" s="40">
        <v>42341000</v>
      </c>
      <c r="D17" s="33">
        <v>0</v>
      </c>
      <c r="E17" s="34">
        <f t="shared" si="3"/>
        <v>63848275</v>
      </c>
      <c r="F17" s="41">
        <v>49939588</v>
      </c>
      <c r="G17" s="35">
        <f t="shared" si="1"/>
        <v>-13908687</v>
      </c>
      <c r="H17" s="42">
        <v>8958600</v>
      </c>
    </row>
    <row r="18" spans="1:8" s="6" customFormat="1" ht="42" customHeight="1">
      <c r="A18" s="32" t="s">
        <v>23</v>
      </c>
      <c r="B18" s="40">
        <v>17620900</v>
      </c>
      <c r="C18" s="40">
        <v>85751000</v>
      </c>
      <c r="D18" s="40">
        <v>23938000</v>
      </c>
      <c r="E18" s="34">
        <f t="shared" si="3"/>
        <v>127309900</v>
      </c>
      <c r="F18" s="41">
        <v>122810050</v>
      </c>
      <c r="G18" s="35">
        <f t="shared" si="1"/>
        <v>-4499850</v>
      </c>
      <c r="H18" s="36">
        <v>0</v>
      </c>
    </row>
    <row r="19" spans="1:8" s="44" customFormat="1" ht="42" customHeight="1">
      <c r="A19" s="32" t="s">
        <v>24</v>
      </c>
      <c r="B19" s="40">
        <v>699000</v>
      </c>
      <c r="C19" s="40">
        <v>102879000</v>
      </c>
      <c r="D19" s="33">
        <v>0</v>
      </c>
      <c r="E19" s="34">
        <f t="shared" si="3"/>
        <v>103578000</v>
      </c>
      <c r="F19" s="41">
        <v>94378466</v>
      </c>
      <c r="G19" s="35">
        <f t="shared" si="1"/>
        <v>-9199534</v>
      </c>
      <c r="H19" s="36">
        <v>0</v>
      </c>
    </row>
    <row r="20" spans="1:8" s="44" customFormat="1" ht="42" customHeight="1">
      <c r="A20" s="32" t="s">
        <v>25</v>
      </c>
      <c r="B20" s="33">
        <v>0</v>
      </c>
      <c r="C20" s="40">
        <v>420000</v>
      </c>
      <c r="D20" s="33">
        <v>0</v>
      </c>
      <c r="E20" s="34">
        <f t="shared" si="3"/>
        <v>420000</v>
      </c>
      <c r="F20" s="41">
        <v>412615</v>
      </c>
      <c r="G20" s="35">
        <f t="shared" si="1"/>
        <v>-7385</v>
      </c>
      <c r="H20" s="36">
        <v>0</v>
      </c>
    </row>
    <row r="21" spans="1:8" s="39" customFormat="1" ht="42" customHeight="1">
      <c r="A21" s="28" t="s">
        <v>26</v>
      </c>
      <c r="B21" s="29">
        <f>SUM(B22)</f>
        <v>0</v>
      </c>
      <c r="C21" s="29">
        <f aca="true" t="shared" si="4" ref="C21:H21">SUM(C22)</f>
        <v>325000</v>
      </c>
      <c r="D21" s="29">
        <f t="shared" si="4"/>
        <v>0</v>
      </c>
      <c r="E21" s="29">
        <f t="shared" si="4"/>
        <v>325000</v>
      </c>
      <c r="F21" s="29">
        <f t="shared" si="4"/>
        <v>324940</v>
      </c>
      <c r="G21" s="29">
        <f t="shared" si="4"/>
        <v>-60</v>
      </c>
      <c r="H21" s="30">
        <f t="shared" si="4"/>
        <v>0</v>
      </c>
    </row>
    <row r="22" spans="1:8" s="6" customFormat="1" ht="24" customHeight="1">
      <c r="A22" s="32" t="s">
        <v>27</v>
      </c>
      <c r="B22" s="33">
        <v>0</v>
      </c>
      <c r="C22" s="40">
        <v>325000</v>
      </c>
      <c r="D22" s="33">
        <v>0</v>
      </c>
      <c r="E22" s="34">
        <f t="shared" si="3"/>
        <v>325000</v>
      </c>
      <c r="F22" s="41">
        <v>324940</v>
      </c>
      <c r="G22" s="35">
        <f t="shared" si="1"/>
        <v>-60</v>
      </c>
      <c r="H22" s="36">
        <v>0</v>
      </c>
    </row>
    <row r="23" spans="1:8" s="48" customFormat="1" ht="71.25" customHeight="1">
      <c r="A23" s="45" t="s">
        <v>28</v>
      </c>
      <c r="B23" s="46">
        <f aca="true" t="shared" si="5" ref="B23:H23">B21+B10+B8</f>
        <v>612736129</v>
      </c>
      <c r="C23" s="46">
        <f t="shared" si="5"/>
        <v>457469000</v>
      </c>
      <c r="D23" s="46">
        <f t="shared" si="5"/>
        <v>34738000</v>
      </c>
      <c r="E23" s="46">
        <f t="shared" si="5"/>
        <v>1104943129</v>
      </c>
      <c r="F23" s="46">
        <f t="shared" si="5"/>
        <v>660726732</v>
      </c>
      <c r="G23" s="46">
        <f t="shared" si="5"/>
        <v>-444216397</v>
      </c>
      <c r="H23" s="47">
        <f t="shared" si="5"/>
        <v>214044620</v>
      </c>
    </row>
    <row r="24" spans="1:8" s="6" customFormat="1" ht="71.25" customHeight="1">
      <c r="A24" s="52" t="s">
        <v>29</v>
      </c>
      <c r="B24" s="52"/>
      <c r="C24" s="52"/>
      <c r="D24" s="52"/>
      <c r="E24" s="52"/>
      <c r="F24" s="52"/>
      <c r="G24" s="52"/>
      <c r="H24" s="52"/>
    </row>
    <row r="25" spans="1:8" s="6" customFormat="1" ht="16.5">
      <c r="A25" s="49"/>
      <c r="B25" s="44"/>
      <c r="C25" s="44"/>
      <c r="D25" s="44"/>
      <c r="E25" s="44"/>
      <c r="F25" s="44"/>
      <c r="G25" s="44"/>
      <c r="H25" s="50"/>
    </row>
    <row r="26" spans="1:8" s="6" customFormat="1" ht="15.75">
      <c r="A26" s="51"/>
      <c r="B26" s="44"/>
      <c r="C26" s="44"/>
      <c r="D26" s="44"/>
      <c r="E26" s="44"/>
      <c r="F26" s="44"/>
      <c r="G26" s="44"/>
      <c r="H26" s="50"/>
    </row>
  </sheetData>
  <mergeCells count="5">
    <mergeCell ref="A24:H24"/>
    <mergeCell ref="A6:A7"/>
    <mergeCell ref="F6:F7"/>
    <mergeCell ref="G6:G7"/>
    <mergeCell ref="H6:H7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丙-4-05</dc:title>
  <dc:subject>丙-4-05</dc:subject>
  <dc:creator>行政院主計處</dc:creator>
  <cp:keywords/>
  <dc:description> </dc:description>
  <cp:lastModifiedBy>Administrator</cp:lastModifiedBy>
  <cp:lastPrinted>2004-07-13T12:53:08Z</cp:lastPrinted>
  <dcterms:created xsi:type="dcterms:W3CDTF">2004-07-13T12:47:33Z</dcterms:created>
  <dcterms:modified xsi:type="dcterms:W3CDTF">2008-11-14T05:34:30Z</dcterms:modified>
  <cp:category>I14</cp:category>
  <cp:version/>
  <cp:contentType/>
  <cp:contentStatus/>
</cp:coreProperties>
</file>