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2120" windowHeight="8865" activeTab="0"/>
  </bookViews>
  <sheets>
    <sheet name="收支餘絀" sheetId="1" r:id="rId1"/>
    <sheet name="平衡表" sheetId="2" r:id="rId2"/>
  </sheets>
  <definedNames>
    <definedName name="_xlnm.Print_Area" localSheetId="1">'平衡表'!$A$1:$L$56</definedName>
  </definedNames>
  <calcPr fullCalcOnLoad="1"/>
</workbook>
</file>

<file path=xl/sharedStrings.xml><?xml version="1.0" encoding="utf-8"?>
<sst xmlns="http://schemas.openxmlformats.org/spreadsheetml/2006/main" count="41" uniqueCount="35">
  <si>
    <t>單位:新臺幣元</t>
  </si>
  <si>
    <t>科                目</t>
  </si>
  <si>
    <t>比較增 (+) 減 (-)</t>
  </si>
  <si>
    <t>金    額</t>
  </si>
  <si>
    <t>％</t>
  </si>
  <si>
    <t>公務人員退休撫卹基金收支餘絀決算表</t>
  </si>
  <si>
    <t>──────────────────</t>
  </si>
  <si>
    <r>
      <t xml:space="preserve">                                 </t>
    </r>
    <r>
      <rPr>
        <b/>
        <sz val="13"/>
        <rFont val="細明體"/>
        <family val="3"/>
      </rPr>
      <t>中華民國九十二年十二月三十一日止</t>
    </r>
    <r>
      <rPr>
        <b/>
        <sz val="13"/>
        <rFont val="Times New Roman"/>
        <family val="1"/>
      </rPr>
      <t xml:space="preserve">  </t>
    </r>
  </si>
  <si>
    <t>預 算 數</t>
  </si>
  <si>
    <t>決 算 數</t>
  </si>
  <si>
    <t>本年度收入</t>
  </si>
  <si>
    <t>本年度支出</t>
  </si>
  <si>
    <t>本年度餘絀</t>
  </si>
  <si>
    <t>金     額</t>
  </si>
  <si>
    <t>科           目</t>
  </si>
  <si>
    <t>資           產</t>
  </si>
  <si>
    <t>負           債</t>
  </si>
  <si>
    <t>流    動    資    產</t>
  </si>
  <si>
    <t>流    動    負    債</t>
  </si>
  <si>
    <t>長    期    負    債</t>
  </si>
  <si>
    <t>其    他    負    債</t>
  </si>
  <si>
    <t>貸 墊 款 及 準 備 金</t>
  </si>
  <si>
    <t>淨           值</t>
  </si>
  <si>
    <t>固    定    資    產</t>
  </si>
  <si>
    <t>基                金</t>
  </si>
  <si>
    <t>無    形    資    產</t>
  </si>
  <si>
    <t>遞    延    借    項</t>
  </si>
  <si>
    <t>其    他    資    產</t>
  </si>
  <si>
    <t>合           計</t>
  </si>
  <si>
    <t>公務人員退休撫卹基金平衡表</t>
  </si>
  <si>
    <t>─────────────</t>
  </si>
  <si>
    <r>
      <t xml:space="preserve">    </t>
    </r>
    <r>
      <rPr>
        <b/>
        <sz val="13"/>
        <rFont val="華康粗明體"/>
        <family val="3"/>
      </rPr>
      <t>中華民國九十二年十二月三十一日</t>
    </r>
  </si>
  <si>
    <t>買匯貼現及放款</t>
  </si>
  <si>
    <r>
      <t>長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資、應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款、</t>
    </r>
  </si>
  <si>
    <t>公積及餘絀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</si>
</sst>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&quot;－&quot;* #,##0.00_);_(* &quot;&quot;_);_(@_)"/>
    <numFmt numFmtId="201" formatCode="_(* #,##0.00_);_(&quot;–&quot;* #,##0.00_);_(* &quot;  &quot;_);_(@_)"/>
    <numFmt numFmtId="202" formatCode="_(* #,##0.00_);_(&quot;  &quot;* #,##0.00_);_(* &quot;&quot;_);_(@_)"/>
    <numFmt numFmtId="203" formatCode="_(&quot; +&quot;* #,##0.00_);_(&quot; –&quot;* #,##0.00_);_(* &quot; &quot;_);_(@_)"/>
    <numFmt numFmtId="204" formatCode="_(&quot; +&quot;* #,##0.00_);_(&quot;－&quot;* #,##0.00_);_(* &quot; &quot;_);_(@_)"/>
    <numFmt numFmtId="205" formatCode="_(&quot; +&quot;* #,##0.00_);_(&quot;–&quot;* #,##0.00_);_(* &quot; &quot;_);_(@_)"/>
    <numFmt numFmtId="206" formatCode="_(* #,##0.0_);_(* \(#,##0.0\);_(* &quot;-&quot;_);_(@_)"/>
    <numFmt numFmtId="207" formatCode="_(* #,##0.000_);_(&quot;–&quot;* #,##0.000_);_(* &quot;…&quot;_);_(@_)"/>
    <numFmt numFmtId="208" formatCode="_(* #,##0.0_);_(&quot;–&quot;* #,##0.0_);_(* &quot;…&quot;_);_(@_)"/>
    <numFmt numFmtId="209" formatCode="_(* #,##0_);_(&quot;–&quot;* #,##0_);_(* &quot;…&quot;_);_(@_)"/>
    <numFmt numFmtId="210" formatCode="#,##0_ "/>
    <numFmt numFmtId="211" formatCode="_(* #,##0_);_(&quot;–&quot;* #,##0_);_(* &quot;&quot;_);_(@_)"/>
    <numFmt numFmtId="212" formatCode="_-* #,##0.0_-;\-* #,##0.0_-;_-* &quot;-&quot;?_-;_-@_-"/>
    <numFmt numFmtId="213" formatCode="#,##0.00_ "/>
  </numFmts>
  <fonts count="53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name val="華康粗明體"/>
      <family val="3"/>
    </font>
    <font>
      <sz val="10"/>
      <color indexed="12"/>
      <name val="華康中明體"/>
      <family val="3"/>
    </font>
    <font>
      <b/>
      <sz val="22"/>
      <name val="華康粗明體"/>
      <family val="3"/>
    </font>
    <font>
      <sz val="20"/>
      <name val="新細明體"/>
      <family val="1"/>
    </font>
    <font>
      <sz val="24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細明體"/>
      <family val="3"/>
    </font>
    <font>
      <b/>
      <sz val="13"/>
      <name val="Times New Roman"/>
      <family val="1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1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b/>
      <sz val="10"/>
      <name val="華康中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10"/>
      <name val="華康中明體"/>
      <family val="3"/>
    </font>
    <font>
      <b/>
      <sz val="12"/>
      <name val="華康特粗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sz val="11"/>
      <color indexed="16"/>
      <name val="Times New Roman"/>
      <family val="1"/>
    </font>
    <font>
      <sz val="22"/>
      <name val="新細明體"/>
      <family val="1"/>
    </font>
    <font>
      <sz val="24"/>
      <color indexed="12"/>
      <name val="新細明體"/>
      <family val="1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9"/>
      <name val="華康中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b/>
      <sz val="5"/>
      <name val="華康粗明體"/>
      <family val="3"/>
    </font>
    <font>
      <b/>
      <sz val="2"/>
      <color indexed="18"/>
      <name val="華康粗明體"/>
      <family val="3"/>
    </font>
    <font>
      <sz val="10"/>
      <name val="華康粗明體"/>
      <family val="3"/>
    </font>
    <font>
      <b/>
      <sz val="20"/>
      <name val="華康特粗明體"/>
      <family val="3"/>
    </font>
    <font>
      <sz val="11"/>
      <name val="華康特粗明體"/>
      <family val="3"/>
    </font>
    <font>
      <sz val="12"/>
      <name val="華康中明體"/>
      <family val="3"/>
    </font>
    <font>
      <b/>
      <sz val="24"/>
      <name val="華康中黑體"/>
      <family val="3"/>
    </font>
    <font>
      <sz val="10"/>
      <name val="華康特粗明體"/>
      <family val="3"/>
    </font>
    <font>
      <b/>
      <sz val="20"/>
      <name val="華康粗明體"/>
      <family val="3"/>
    </font>
    <font>
      <sz val="23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16" applyFont="1" applyAlignment="1">
      <alignment horizontal="left"/>
      <protection/>
    </xf>
    <xf numFmtId="0" fontId="1" fillId="0" borderId="0" xfId="16" applyFont="1">
      <alignment/>
      <protection/>
    </xf>
    <xf numFmtId="0" fontId="5" fillId="0" borderId="0" xfId="16" applyFont="1">
      <alignment/>
      <protection/>
    </xf>
    <xf numFmtId="0" fontId="6" fillId="0" borderId="0" xfId="16" applyFont="1">
      <alignment/>
      <protection/>
    </xf>
    <xf numFmtId="0" fontId="4" fillId="0" borderId="0" xfId="16" applyFont="1">
      <alignment/>
      <protection/>
    </xf>
    <xf numFmtId="0" fontId="9" fillId="0" borderId="0" xfId="16" applyFont="1" applyAlignment="1">
      <alignment horizontal="left"/>
      <protection/>
    </xf>
    <xf numFmtId="0" fontId="9" fillId="0" borderId="0" xfId="16" applyFont="1">
      <alignment/>
      <protection/>
    </xf>
    <xf numFmtId="0" fontId="11" fillId="0" borderId="0" xfId="16" applyFont="1" applyAlignment="1" quotePrefix="1">
      <alignment horizontal="left"/>
      <protection/>
    </xf>
    <xf numFmtId="0" fontId="11" fillId="0" borderId="0" xfId="16" applyFont="1">
      <alignment/>
      <protection/>
    </xf>
    <xf numFmtId="0" fontId="12" fillId="0" borderId="0" xfId="16" applyFont="1">
      <alignment/>
      <protection/>
    </xf>
    <xf numFmtId="0" fontId="13" fillId="0" borderId="0" xfId="16" applyFont="1">
      <alignment/>
      <protection/>
    </xf>
    <xf numFmtId="0" fontId="14" fillId="0" borderId="0" xfId="16" applyFont="1">
      <alignment/>
      <protection/>
    </xf>
    <xf numFmtId="0" fontId="16" fillId="0" borderId="0" xfId="16" applyFont="1" applyAlignment="1">
      <alignment horizontal="centerContinuous" vertical="top"/>
      <protection/>
    </xf>
    <xf numFmtId="0" fontId="17" fillId="0" borderId="0" xfId="16" applyFont="1">
      <alignment/>
      <protection/>
    </xf>
    <xf numFmtId="0" fontId="17" fillId="0" borderId="0" xfId="16" applyFont="1" applyAlignment="1">
      <alignment horizontal="right"/>
      <protection/>
    </xf>
    <xf numFmtId="0" fontId="14" fillId="0" borderId="0" xfId="16" applyFont="1" applyAlignment="1">
      <alignment horizontal="right"/>
      <protection/>
    </xf>
    <xf numFmtId="0" fontId="18" fillId="0" borderId="0" xfId="16" applyFont="1" applyAlignment="1">
      <alignment horizontal="left" vertical="center"/>
      <protection/>
    </xf>
    <xf numFmtId="0" fontId="12" fillId="0" borderId="1" xfId="16" applyFont="1" applyBorder="1" applyAlignment="1">
      <alignment vertical="center"/>
      <protection/>
    </xf>
    <xf numFmtId="0" fontId="12" fillId="0" borderId="2" xfId="16" applyFont="1" applyBorder="1" applyAlignment="1">
      <alignment horizontal="left" vertical="center"/>
      <protection/>
    </xf>
    <xf numFmtId="0" fontId="12" fillId="0" borderId="0" xfId="16" applyFont="1" applyAlignment="1">
      <alignment vertical="center"/>
      <protection/>
    </xf>
    <xf numFmtId="0" fontId="19" fillId="0" borderId="3" xfId="16" applyFont="1" applyBorder="1" applyAlignment="1">
      <alignment vertical="center"/>
      <protection/>
    </xf>
    <xf numFmtId="0" fontId="20" fillId="0" borderId="4" xfId="16" applyFont="1" applyBorder="1" applyAlignment="1">
      <alignment horizontal="left" vertical="center"/>
      <protection/>
    </xf>
    <xf numFmtId="0" fontId="12" fillId="0" borderId="5" xfId="16" applyFont="1" applyBorder="1" applyAlignment="1">
      <alignment horizontal="center" vertical="center"/>
      <protection/>
    </xf>
    <xf numFmtId="0" fontId="12" fillId="0" borderId="6" xfId="16" applyFont="1" applyBorder="1" applyAlignment="1">
      <alignment horizontal="center" vertical="center"/>
      <protection/>
    </xf>
    <xf numFmtId="0" fontId="19" fillId="0" borderId="0" xfId="16" applyFont="1" applyAlignment="1">
      <alignment vertical="center"/>
      <protection/>
    </xf>
    <xf numFmtId="49" fontId="14" fillId="0" borderId="7" xfId="16" applyNumberFormat="1" applyFont="1" applyBorder="1" applyAlignment="1" quotePrefix="1">
      <alignment horizontal="distributed"/>
      <protection/>
    </xf>
    <xf numFmtId="198" fontId="21" fillId="0" borderId="7" xfId="16" applyNumberFormat="1" applyFont="1" applyBorder="1" applyProtection="1">
      <alignment/>
      <protection/>
    </xf>
    <xf numFmtId="186" fontId="21" fillId="0" borderId="7" xfId="16" applyNumberFormat="1" applyFont="1" applyBorder="1" applyProtection="1">
      <alignment/>
      <protection/>
    </xf>
    <xf numFmtId="188" fontId="21" fillId="0" borderId="8" xfId="16" applyNumberFormat="1" applyFont="1" applyBorder="1" applyProtection="1">
      <alignment/>
      <protection/>
    </xf>
    <xf numFmtId="0" fontId="22" fillId="0" borderId="0" xfId="16" applyFont="1">
      <alignment/>
      <protection/>
    </xf>
    <xf numFmtId="0" fontId="14" fillId="0" borderId="0" xfId="16" applyFont="1" applyBorder="1">
      <alignment/>
      <protection/>
    </xf>
    <xf numFmtId="49" fontId="23" fillId="0" borderId="0" xfId="16" applyNumberFormat="1" applyFont="1" applyBorder="1" applyAlignment="1" quotePrefix="1">
      <alignment horizontal="distributed"/>
      <protection/>
    </xf>
    <xf numFmtId="0" fontId="1" fillId="0" borderId="0" xfId="16" applyFont="1" applyAlignment="1">
      <alignment/>
      <protection/>
    </xf>
    <xf numFmtId="49" fontId="24" fillId="0" borderId="7" xfId="16" applyNumberFormat="1" applyFont="1" applyBorder="1" applyAlignment="1" quotePrefix="1">
      <alignment horizontal="distributed"/>
      <protection/>
    </xf>
    <xf numFmtId="200" fontId="6" fillId="0" borderId="7" xfId="16" applyNumberFormat="1" applyFont="1" applyBorder="1" applyProtection="1">
      <alignment/>
      <protection/>
    </xf>
    <xf numFmtId="186" fontId="6" fillId="0" borderId="7" xfId="16" applyNumberFormat="1" applyFont="1" applyBorder="1" applyProtection="1">
      <alignment/>
      <protection/>
    </xf>
    <xf numFmtId="202" fontId="6" fillId="0" borderId="0" xfId="16" applyNumberFormat="1" applyFont="1" applyBorder="1" applyProtection="1">
      <alignment/>
      <protection/>
    </xf>
    <xf numFmtId="49" fontId="17" fillId="0" borderId="0" xfId="16" applyNumberFormat="1" applyFont="1" applyBorder="1" applyAlignment="1" quotePrefix="1">
      <alignment horizontal="left"/>
      <protection/>
    </xf>
    <xf numFmtId="49" fontId="13" fillId="0" borderId="0" xfId="16" applyNumberFormat="1" applyFont="1" applyBorder="1" applyAlignment="1" quotePrefix="1">
      <alignment horizontal="distributed"/>
      <protection/>
    </xf>
    <xf numFmtId="49" fontId="24" fillId="0" borderId="0" xfId="16" applyNumberFormat="1" applyFont="1" applyBorder="1" applyAlignment="1" quotePrefix="1">
      <alignment horizontal="left"/>
      <protection/>
    </xf>
    <xf numFmtId="49" fontId="25" fillId="0" borderId="0" xfId="16" applyNumberFormat="1" applyFont="1" applyBorder="1" applyAlignment="1" quotePrefix="1">
      <alignment horizontal="distributed"/>
      <protection/>
    </xf>
    <xf numFmtId="49" fontId="24" fillId="0" borderId="4" xfId="16" applyNumberFormat="1" applyFont="1" applyBorder="1" applyAlignment="1" quotePrefix="1">
      <alignment horizontal="distributed"/>
      <protection/>
    </xf>
    <xf numFmtId="198" fontId="21" fillId="0" borderId="9" xfId="16" applyNumberFormat="1" applyFont="1" applyBorder="1" applyProtection="1">
      <alignment/>
      <protection/>
    </xf>
    <xf numFmtId="186" fontId="21" fillId="0" borderId="4" xfId="16" applyNumberFormat="1" applyFont="1" applyBorder="1" applyProtection="1">
      <alignment/>
      <protection/>
    </xf>
    <xf numFmtId="188" fontId="21" fillId="0" borderId="10" xfId="16" applyNumberFormat="1" applyFont="1" applyBorder="1" applyProtection="1">
      <alignment/>
      <protection/>
    </xf>
    <xf numFmtId="0" fontId="26" fillId="0" borderId="0" xfId="16" applyFont="1" applyProtection="1">
      <alignment/>
      <protection locked="0"/>
    </xf>
    <xf numFmtId="0" fontId="27" fillId="0" borderId="0" xfId="16" applyFont="1">
      <alignment/>
      <protection/>
    </xf>
    <xf numFmtId="0" fontId="28" fillId="0" borderId="0" xfId="16" applyFont="1" applyAlignment="1">
      <alignment horizontal="distributed"/>
      <protection/>
    </xf>
    <xf numFmtId="0" fontId="29" fillId="0" borderId="0" xfId="16" applyFont="1" applyAlignment="1">
      <alignment horizontal="distributed"/>
      <protection/>
    </xf>
    <xf numFmtId="0" fontId="30" fillId="0" borderId="0" xfId="16" applyFont="1">
      <alignment/>
      <protection/>
    </xf>
    <xf numFmtId="0" fontId="28" fillId="0" borderId="0" xfId="16" applyFont="1">
      <alignment/>
      <protection/>
    </xf>
    <xf numFmtId="0" fontId="29" fillId="0" borderId="0" xfId="16" applyFont="1">
      <alignment/>
      <protection/>
    </xf>
    <xf numFmtId="0" fontId="4" fillId="0" borderId="0" xfId="15" applyFont="1" applyAlignment="1">
      <alignment horizontal="left"/>
      <protection/>
    </xf>
    <xf numFmtId="0" fontId="4" fillId="0" borderId="0" xfId="15" applyFont="1">
      <alignment/>
      <protection/>
    </xf>
    <xf numFmtId="0" fontId="31" fillId="0" borderId="0" xfId="15" applyFont="1">
      <alignment/>
      <protection/>
    </xf>
    <xf numFmtId="0" fontId="32" fillId="0" borderId="0" xfId="15" applyFont="1">
      <alignment/>
      <protection/>
    </xf>
    <xf numFmtId="190" fontId="4" fillId="0" borderId="0" xfId="15" applyNumberFormat="1" applyFont="1">
      <alignment/>
      <protection/>
    </xf>
    <xf numFmtId="0" fontId="9" fillId="0" borderId="0" xfId="15" applyFont="1">
      <alignment/>
      <protection/>
    </xf>
    <xf numFmtId="181" fontId="11" fillId="0" borderId="0" xfId="19" applyFont="1" applyAlignment="1">
      <alignment/>
    </xf>
    <xf numFmtId="0" fontId="14" fillId="0" borderId="0" xfId="15" applyFont="1">
      <alignment/>
      <protection/>
    </xf>
    <xf numFmtId="0" fontId="18" fillId="0" borderId="3" xfId="15" applyFont="1" applyBorder="1" applyAlignment="1">
      <alignment vertical="center"/>
      <protection/>
    </xf>
    <xf numFmtId="0" fontId="14" fillId="0" borderId="0" xfId="15" applyFont="1" applyAlignment="1">
      <alignment horizontal="right"/>
      <protection/>
    </xf>
    <xf numFmtId="0" fontId="12" fillId="0" borderId="0" xfId="15" applyFont="1">
      <alignment/>
      <protection/>
    </xf>
    <xf numFmtId="0" fontId="14" fillId="0" borderId="1" xfId="15" applyFont="1" applyBorder="1">
      <alignment/>
      <protection/>
    </xf>
    <xf numFmtId="0" fontId="17" fillId="0" borderId="1" xfId="15" applyFont="1" applyBorder="1">
      <alignment/>
      <protection/>
    </xf>
    <xf numFmtId="0" fontId="36" fillId="0" borderId="2" xfId="15" applyFont="1" applyBorder="1">
      <alignment/>
      <protection/>
    </xf>
    <xf numFmtId="0" fontId="17" fillId="0" borderId="0" xfId="15" applyFont="1">
      <alignment/>
      <protection/>
    </xf>
    <xf numFmtId="0" fontId="14" fillId="0" borderId="3" xfId="15" applyFont="1" applyBorder="1" applyAlignment="1">
      <alignment vertical="center"/>
      <protection/>
    </xf>
    <xf numFmtId="0" fontId="17" fillId="0" borderId="3" xfId="15" applyFont="1" applyBorder="1" applyAlignment="1" quotePrefix="1">
      <alignment horizontal="left" vertical="top"/>
      <protection/>
    </xf>
    <xf numFmtId="0" fontId="36" fillId="0" borderId="4" xfId="15" applyFont="1" applyBorder="1" applyAlignment="1">
      <alignment horizontal="left" vertical="center"/>
      <protection/>
    </xf>
    <xf numFmtId="0" fontId="17" fillId="0" borderId="0" xfId="15" applyFont="1" applyAlignment="1">
      <alignment vertical="center"/>
      <protection/>
    </xf>
    <xf numFmtId="0" fontId="14" fillId="0" borderId="0" xfId="15" applyFont="1" applyBorder="1" applyAlignment="1">
      <alignment vertical="center"/>
      <protection/>
    </xf>
    <xf numFmtId="0" fontId="17" fillId="0" borderId="0" xfId="15" applyFont="1" applyBorder="1" applyAlignment="1" quotePrefix="1">
      <alignment horizontal="left" vertical="top"/>
      <protection/>
    </xf>
    <xf numFmtId="0" fontId="36" fillId="0" borderId="7" xfId="15" applyFont="1" applyBorder="1" applyAlignment="1">
      <alignment horizontal="left" vertical="center"/>
      <protection/>
    </xf>
    <xf numFmtId="200" fontId="17" fillId="0" borderId="7" xfId="15" applyNumberFormat="1" applyFont="1" applyBorder="1" applyAlignment="1" quotePrefix="1">
      <alignment horizontal="center" vertical="center"/>
      <protection/>
    </xf>
    <xf numFmtId="200" fontId="17" fillId="0" borderId="7" xfId="15" applyNumberFormat="1" applyFont="1" applyBorder="1" applyAlignment="1">
      <alignment horizontal="center" vertical="center"/>
      <protection/>
    </xf>
    <xf numFmtId="200" fontId="17" fillId="0" borderId="0" xfId="15" applyNumberFormat="1" applyFont="1" applyBorder="1" applyAlignment="1">
      <alignment horizontal="center" vertical="center"/>
      <protection/>
    </xf>
    <xf numFmtId="0" fontId="14" fillId="0" borderId="0" xfId="15" applyFont="1" applyBorder="1">
      <alignment/>
      <protection/>
    </xf>
    <xf numFmtId="0" fontId="17" fillId="0" borderId="0" xfId="15" applyFont="1" applyBorder="1" applyAlignment="1" quotePrefix="1">
      <alignment horizontal="left"/>
      <protection/>
    </xf>
    <xf numFmtId="0" fontId="37" fillId="0" borderId="0" xfId="15" applyFont="1" applyBorder="1">
      <alignment/>
      <protection/>
    </xf>
    <xf numFmtId="0" fontId="37" fillId="0" borderId="7" xfId="15" applyFont="1" applyBorder="1">
      <alignment/>
      <protection/>
    </xf>
    <xf numFmtId="188" fontId="21" fillId="0" borderId="7" xfId="15" applyNumberFormat="1" applyFont="1" applyBorder="1" applyProtection="1">
      <alignment/>
      <protection/>
    </xf>
    <xf numFmtId="190" fontId="21" fillId="0" borderId="7" xfId="15" applyNumberFormat="1" applyFont="1" applyBorder="1" applyProtection="1">
      <alignment/>
      <protection/>
    </xf>
    <xf numFmtId="198" fontId="21" fillId="0" borderId="7" xfId="15" applyNumberFormat="1" applyFont="1" applyBorder="1" applyProtection="1">
      <alignment/>
      <protection/>
    </xf>
    <xf numFmtId="190" fontId="21" fillId="0" borderId="0" xfId="15" applyNumberFormat="1" applyFont="1" applyBorder="1" applyProtection="1">
      <alignment/>
      <protection/>
    </xf>
    <xf numFmtId="0" fontId="38" fillId="0" borderId="0" xfId="15" applyFont="1">
      <alignment/>
      <protection/>
    </xf>
    <xf numFmtId="0" fontId="14" fillId="0" borderId="0" xfId="15" applyFont="1" applyBorder="1" applyAlignment="1" quotePrefix="1">
      <alignment horizontal="left"/>
      <protection/>
    </xf>
    <xf numFmtId="0" fontId="23" fillId="0" borderId="0" xfId="15" applyFont="1" applyBorder="1" applyAlignment="1">
      <alignment horizontal="distributed"/>
      <protection/>
    </xf>
    <xf numFmtId="0" fontId="23" fillId="0" borderId="7" xfId="15" applyFont="1" applyBorder="1">
      <alignment/>
      <protection/>
    </xf>
    <xf numFmtId="188" fontId="6" fillId="0" borderId="7" xfId="15" applyNumberFormat="1" applyFont="1" applyBorder="1" applyProtection="1">
      <alignment/>
      <protection/>
    </xf>
    <xf numFmtId="190" fontId="6" fillId="0" borderId="7" xfId="15" applyNumberFormat="1" applyFont="1" applyBorder="1" applyProtection="1">
      <alignment/>
      <protection/>
    </xf>
    <xf numFmtId="200" fontId="6" fillId="0" borderId="7" xfId="15" applyNumberFormat="1" applyFont="1" applyBorder="1" applyProtection="1">
      <alignment/>
      <protection/>
    </xf>
    <xf numFmtId="190" fontId="6" fillId="0" borderId="0" xfId="15" applyNumberFormat="1" applyFont="1" applyBorder="1" applyProtection="1">
      <alignment/>
      <protection/>
    </xf>
    <xf numFmtId="0" fontId="39" fillId="0" borderId="0" xfId="15" applyFont="1">
      <alignment/>
      <protection/>
    </xf>
    <xf numFmtId="0" fontId="38" fillId="0" borderId="0" xfId="15" applyFont="1" applyBorder="1">
      <alignment/>
      <protection/>
    </xf>
    <xf numFmtId="0" fontId="40" fillId="0" borderId="0" xfId="15" applyFont="1" applyBorder="1" applyAlignment="1">
      <alignment horizontal="distributed"/>
      <protection/>
    </xf>
    <xf numFmtId="0" fontId="40" fillId="0" borderId="7" xfId="15" applyFont="1" applyBorder="1" applyAlignment="1" quotePrefix="1">
      <alignment horizontal="distributed"/>
      <protection/>
    </xf>
    <xf numFmtId="0" fontId="27" fillId="0" borderId="0" xfId="15" applyFont="1">
      <alignment/>
      <protection/>
    </xf>
    <xf numFmtId="0" fontId="40" fillId="0" borderId="0" xfId="15" applyFont="1" applyBorder="1" applyAlignment="1" quotePrefix="1">
      <alignment horizontal="distributed"/>
      <protection/>
    </xf>
    <xf numFmtId="0" fontId="41" fillId="0" borderId="7" xfId="15" applyFont="1" applyBorder="1" applyAlignment="1" quotePrefix="1">
      <alignment horizontal="distributed"/>
      <protection/>
    </xf>
    <xf numFmtId="0" fontId="23" fillId="0" borderId="7" xfId="15" applyFont="1" applyBorder="1" applyAlignment="1" quotePrefix="1">
      <alignment horizontal="distributed"/>
      <protection/>
    </xf>
    <xf numFmtId="0" fontId="23" fillId="0" borderId="0" xfId="15" applyFont="1" applyBorder="1" applyAlignment="1" quotePrefix="1">
      <alignment horizontal="distributed"/>
      <protection/>
    </xf>
    <xf numFmtId="0" fontId="42" fillId="0" borderId="7" xfId="15" applyFont="1" applyBorder="1" applyAlignment="1" quotePrefix="1">
      <alignment horizontal="distributed"/>
      <protection/>
    </xf>
    <xf numFmtId="0" fontId="39" fillId="0" borderId="0" xfId="15" applyFont="1" applyBorder="1">
      <alignment/>
      <protection/>
    </xf>
    <xf numFmtId="0" fontId="40" fillId="0" borderId="0" xfId="15" applyFont="1" applyBorder="1">
      <alignment/>
      <protection/>
    </xf>
    <xf numFmtId="0" fontId="41" fillId="0" borderId="7" xfId="15" applyFont="1" applyBorder="1">
      <alignment/>
      <protection/>
    </xf>
    <xf numFmtId="0" fontId="42" fillId="0" borderId="7" xfId="15" applyFont="1" applyBorder="1">
      <alignment/>
      <protection/>
    </xf>
    <xf numFmtId="0" fontId="40" fillId="0" borderId="7" xfId="15" applyFont="1" applyBorder="1">
      <alignment/>
      <protection/>
    </xf>
    <xf numFmtId="192" fontId="45" fillId="0" borderId="0" xfId="15" applyNumberFormat="1" applyFont="1" applyBorder="1" applyAlignment="1">
      <alignment horizontal="center"/>
      <protection/>
    </xf>
    <xf numFmtId="0" fontId="46" fillId="0" borderId="0" xfId="15" applyFont="1">
      <alignment/>
      <protection/>
    </xf>
    <xf numFmtId="190" fontId="6" fillId="0" borderId="11" xfId="15" applyNumberFormat="1" applyFont="1" applyBorder="1" applyProtection="1">
      <alignment/>
      <protection/>
    </xf>
    <xf numFmtId="192" fontId="14" fillId="0" borderId="0" xfId="15" applyNumberFormat="1" applyFont="1" applyBorder="1" applyAlignment="1" quotePrefix="1">
      <alignment horizontal="center"/>
      <protection/>
    </xf>
    <xf numFmtId="0" fontId="47" fillId="0" borderId="0" xfId="15" applyFont="1">
      <alignment/>
      <protection/>
    </xf>
    <xf numFmtId="192" fontId="45" fillId="0" borderId="0" xfId="15" applyNumberFormat="1" applyFont="1" applyBorder="1" applyAlignment="1" quotePrefix="1">
      <alignment horizontal="center"/>
      <protection/>
    </xf>
    <xf numFmtId="0" fontId="14" fillId="0" borderId="3" xfId="15" applyFont="1" applyBorder="1" applyAlignment="1" quotePrefix="1">
      <alignment horizontal="right" vertical="center"/>
      <protection/>
    </xf>
    <xf numFmtId="0" fontId="17" fillId="0" borderId="3" xfId="15" applyFont="1" applyBorder="1" applyAlignment="1" quotePrefix="1">
      <alignment horizontal="left" vertical="center"/>
      <protection/>
    </xf>
    <xf numFmtId="0" fontId="37" fillId="0" borderId="3" xfId="15" applyFont="1" applyBorder="1" applyAlignment="1">
      <alignment vertical="center"/>
      <protection/>
    </xf>
    <xf numFmtId="0" fontId="37" fillId="0" borderId="4" xfId="15" applyFont="1" applyBorder="1" applyAlignment="1">
      <alignment vertical="center"/>
      <protection/>
    </xf>
    <xf numFmtId="188" fontId="21" fillId="0" borderId="4" xfId="15" applyNumberFormat="1" applyFont="1" applyBorder="1" applyAlignment="1" applyProtection="1">
      <alignment vertical="center"/>
      <protection/>
    </xf>
    <xf numFmtId="190" fontId="21" fillId="0" borderId="9" xfId="15" applyNumberFormat="1" applyFont="1" applyBorder="1" applyProtection="1">
      <alignment/>
      <protection/>
    </xf>
    <xf numFmtId="190" fontId="21" fillId="0" borderId="4" xfId="15" applyNumberFormat="1" applyFont="1" applyBorder="1" applyAlignment="1" applyProtection="1">
      <alignment vertical="center"/>
      <protection/>
    </xf>
    <xf numFmtId="190" fontId="21" fillId="0" borderId="10" xfId="15" applyNumberFormat="1" applyFont="1" applyBorder="1" applyProtection="1">
      <alignment/>
      <protection/>
    </xf>
    <xf numFmtId="0" fontId="26" fillId="0" borderId="0" xfId="15" applyFont="1">
      <alignment/>
      <protection/>
    </xf>
    <xf numFmtId="0" fontId="48" fillId="0" borderId="0" xfId="15" applyFont="1">
      <alignment/>
      <protection/>
    </xf>
    <xf numFmtId="213" fontId="48" fillId="0" borderId="0" xfId="15" applyNumberFormat="1" applyFont="1">
      <alignment/>
      <protection/>
    </xf>
    <xf numFmtId="190" fontId="48" fillId="0" borderId="0" xfId="15" applyNumberFormat="1" applyFont="1">
      <alignment/>
      <protection/>
    </xf>
    <xf numFmtId="0" fontId="12" fillId="0" borderId="0" xfId="15" applyFont="1" applyBorder="1">
      <alignment/>
      <protection/>
    </xf>
    <xf numFmtId="181" fontId="49" fillId="0" borderId="0" xfId="19" applyFont="1" applyAlignment="1">
      <alignment/>
    </xf>
    <xf numFmtId="0" fontId="29" fillId="0" borderId="0" xfId="15" applyFont="1">
      <alignment/>
      <protection/>
    </xf>
    <xf numFmtId="0" fontId="50" fillId="0" borderId="0" xfId="15" applyFont="1">
      <alignment/>
      <protection/>
    </xf>
    <xf numFmtId="190" fontId="39" fillId="0" borderId="0" xfId="15" applyNumberFormat="1" applyFont="1">
      <alignment/>
      <protection/>
    </xf>
    <xf numFmtId="0" fontId="47" fillId="0" borderId="0" xfId="15" applyFont="1" applyAlignment="1">
      <alignment vertical="center"/>
      <protection/>
    </xf>
    <xf numFmtId="0" fontId="29" fillId="0" borderId="0" xfId="15" applyFont="1" applyBorder="1" applyAlignment="1">
      <alignment horizontal="left" vertical="center"/>
      <protection/>
    </xf>
    <xf numFmtId="0" fontId="1" fillId="0" borderId="0" xfId="15" applyFont="1">
      <alignment/>
      <protection/>
    </xf>
    <xf numFmtId="0" fontId="39" fillId="0" borderId="0" xfId="15" applyFont="1" applyAlignment="1">
      <alignment vertical="center"/>
      <protection/>
    </xf>
    <xf numFmtId="0" fontId="1" fillId="0" borderId="0" xfId="15" applyFont="1" applyAlignment="1">
      <alignment/>
      <protection/>
    </xf>
    <xf numFmtId="0" fontId="42" fillId="0" borderId="0" xfId="15" applyFont="1" applyBorder="1" applyAlignment="1" quotePrefix="1">
      <alignment horizontal="distributed"/>
      <protection/>
    </xf>
    <xf numFmtId="0" fontId="51" fillId="0" borderId="0" xfId="15" applyFont="1">
      <alignment/>
      <protection/>
    </xf>
    <xf numFmtId="181" fontId="52" fillId="0" borderId="0" xfId="19" applyFont="1" applyAlignment="1">
      <alignment/>
    </xf>
    <xf numFmtId="49" fontId="13" fillId="0" borderId="0" xfId="15" applyNumberFormat="1" applyFont="1" applyBorder="1" applyAlignment="1">
      <alignment horizontal="left"/>
      <protection/>
    </xf>
    <xf numFmtId="49" fontId="17" fillId="0" borderId="1" xfId="16" applyNumberFormat="1" applyFont="1" applyBorder="1" applyAlignment="1" quotePrefix="1">
      <alignment horizontal="distributed"/>
      <protection/>
    </xf>
    <xf numFmtId="0" fontId="1" fillId="0" borderId="1" xfId="16" applyBorder="1" applyAlignment="1">
      <alignment horizontal="distributed"/>
      <protection/>
    </xf>
    <xf numFmtId="49" fontId="17" fillId="0" borderId="0" xfId="16" applyNumberFormat="1" applyFont="1" applyBorder="1" applyAlignment="1" quotePrefix="1">
      <alignment horizontal="distributed"/>
      <protection/>
    </xf>
    <xf numFmtId="0" fontId="1" fillId="0" borderId="0" xfId="16" applyBorder="1" applyAlignment="1">
      <alignment horizontal="distributed"/>
      <protection/>
    </xf>
    <xf numFmtId="49" fontId="17" fillId="0" borderId="3" xfId="16" applyNumberFormat="1" applyFont="1" applyBorder="1" applyAlignment="1">
      <alignment horizontal="distributed"/>
      <protection/>
    </xf>
    <xf numFmtId="0" fontId="1" fillId="0" borderId="3" xfId="16" applyBorder="1" applyAlignment="1">
      <alignment horizontal="distributed"/>
      <protection/>
    </xf>
    <xf numFmtId="0" fontId="7" fillId="0" borderId="0" xfId="16" applyFont="1" applyAlignment="1">
      <alignment horizontal="center"/>
      <protection/>
    </xf>
    <xf numFmtId="0" fontId="10" fillId="0" borderId="0" xfId="16" applyFont="1" applyAlignment="1">
      <alignment horizontal="center"/>
      <protection/>
    </xf>
    <xf numFmtId="0" fontId="12" fillId="0" borderId="1" xfId="16" applyFont="1" applyBorder="1" applyAlignment="1" quotePrefix="1">
      <alignment horizontal="left" vertical="center"/>
      <protection/>
    </xf>
    <xf numFmtId="0" fontId="1" fillId="0" borderId="1" xfId="16" applyFont="1" applyBorder="1" applyAlignment="1">
      <alignment/>
      <protection/>
    </xf>
    <xf numFmtId="0" fontId="1" fillId="0" borderId="3" xfId="16" applyFont="1" applyBorder="1" applyAlignment="1">
      <alignment vertical="center"/>
      <protection/>
    </xf>
    <xf numFmtId="0" fontId="1" fillId="0" borderId="3" xfId="16" applyFont="1" applyBorder="1" applyAlignment="1">
      <alignment/>
      <protection/>
    </xf>
    <xf numFmtId="0" fontId="12" fillId="0" borderId="12" xfId="16" applyFont="1" applyBorder="1" applyAlignment="1" quotePrefix="1">
      <alignment horizontal="center" vertical="center"/>
      <protection/>
    </xf>
    <xf numFmtId="0" fontId="1" fillId="0" borderId="9" xfId="16" applyFont="1" applyBorder="1" applyAlignment="1">
      <alignment horizontal="center" vertical="center"/>
      <protection/>
    </xf>
    <xf numFmtId="0" fontId="12" fillId="0" borderId="13" xfId="16" applyFont="1" applyBorder="1" applyAlignment="1" quotePrefix="1">
      <alignment horizontal="center" vertical="center" wrapText="1"/>
      <protection/>
    </xf>
    <xf numFmtId="0" fontId="12" fillId="0" borderId="6" xfId="16" applyFont="1" applyBorder="1" applyAlignment="1" quotePrefix="1">
      <alignment horizontal="center" vertical="center" wrapText="1"/>
      <protection/>
    </xf>
    <xf numFmtId="0" fontId="14" fillId="0" borderId="0" xfId="15" applyFont="1" applyBorder="1" applyAlignment="1" quotePrefix="1">
      <alignment horizontal="distributed"/>
      <protection/>
    </xf>
    <xf numFmtId="0" fontId="1" fillId="0" borderId="0" xfId="15" applyFont="1" applyAlignment="1">
      <alignment horizontal="distributed"/>
      <protection/>
    </xf>
    <xf numFmtId="0" fontId="7" fillId="0" borderId="0" xfId="15" applyFont="1" applyAlignment="1">
      <alignment horizontal="center"/>
      <protection/>
    </xf>
    <xf numFmtId="181" fontId="34" fillId="0" borderId="0" xfId="19" applyFont="1" applyAlignment="1">
      <alignment horizontal="center" vertical="center"/>
    </xf>
    <xf numFmtId="0" fontId="14" fillId="0" borderId="8" xfId="15" applyFont="1" applyBorder="1" applyAlignment="1" quotePrefix="1">
      <alignment horizontal="distributed"/>
      <protection/>
    </xf>
    <xf numFmtId="0" fontId="16" fillId="0" borderId="3" xfId="15" applyFont="1" applyBorder="1" applyAlignment="1">
      <alignment horizontal="center" vertical="center"/>
      <protection/>
    </xf>
    <xf numFmtId="0" fontId="18" fillId="0" borderId="3" xfId="15" applyFont="1" applyBorder="1" applyAlignment="1">
      <alignment horizontal="center" vertical="center"/>
      <protection/>
    </xf>
    <xf numFmtId="190" fontId="17" fillId="0" borderId="14" xfId="15" applyNumberFormat="1" applyFont="1" applyBorder="1" applyAlignment="1">
      <alignment horizontal="center" vertical="center"/>
      <protection/>
    </xf>
    <xf numFmtId="0" fontId="1" fillId="0" borderId="10" xfId="15" applyFont="1" applyBorder="1" applyAlignment="1">
      <alignment horizontal="center" vertical="center"/>
      <protection/>
    </xf>
    <xf numFmtId="190" fontId="17" fillId="0" borderId="14" xfId="15" applyNumberFormat="1" applyFont="1" applyBorder="1" applyAlignment="1" quotePrefix="1">
      <alignment horizontal="center" vertical="center"/>
      <protection/>
    </xf>
    <xf numFmtId="0" fontId="1" fillId="0" borderId="10" xfId="15" applyFont="1" applyBorder="1" applyAlignment="1">
      <alignment vertical="center"/>
      <protection/>
    </xf>
    <xf numFmtId="190" fontId="17" fillId="0" borderId="12" xfId="15" applyNumberFormat="1" applyFont="1" applyBorder="1" applyAlignment="1">
      <alignment horizontal="center" vertical="center"/>
      <protection/>
    </xf>
    <xf numFmtId="0" fontId="1" fillId="0" borderId="9" xfId="15" applyFont="1" applyBorder="1" applyAlignment="1">
      <alignment vertical="center"/>
      <protection/>
    </xf>
  </cellXfs>
  <cellStyles count="11">
    <cellStyle name="Normal" xfId="0"/>
    <cellStyle name="一般_信託基金各平衡表(退撫基金)" xfId="15"/>
    <cellStyle name="一般_信託基金各收支表(退撫基金)" xfId="16"/>
    <cellStyle name="Comma" xfId="17"/>
    <cellStyle name="Comma [0]" xfId="18"/>
    <cellStyle name="千分位[0]_信託基金各平衡表(退撫基金)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81"/>
  <dimension ref="A1:J14"/>
  <sheetViews>
    <sheetView showGridLines="0" tabSelected="1" workbookViewId="0" topLeftCell="A1">
      <selection activeCell="A7" sqref="A7:C7"/>
    </sheetView>
  </sheetViews>
  <sheetFormatPr defaultColWidth="9.00390625" defaultRowHeight="16.5"/>
  <cols>
    <col min="1" max="1" width="3.375" style="50" customWidth="1"/>
    <col min="2" max="2" width="1.25" style="47" customWidth="1"/>
    <col min="3" max="3" width="19.50390625" style="51" customWidth="1"/>
    <col min="4" max="4" width="0.6171875" style="52" customWidth="1"/>
    <col min="5" max="7" width="15.625" style="2" customWidth="1"/>
    <col min="8" max="8" width="11.50390625" style="2" customWidth="1"/>
    <col min="9" max="9" width="19.625" style="2" customWidth="1"/>
    <col min="10" max="10" width="22.50390625" style="2" customWidth="1"/>
    <col min="11" max="11" width="11.125" style="2" customWidth="1"/>
    <col min="12" max="12" width="21.75390625" style="2" customWidth="1"/>
    <col min="13" max="13" width="11.125" style="2" customWidth="1"/>
    <col min="14" max="16384" width="8.75390625" style="2" customWidth="1"/>
  </cols>
  <sheetData>
    <row r="1" spans="1:4" s="5" customFormat="1" ht="43.5" customHeight="1">
      <c r="A1" s="1"/>
      <c r="B1" s="2"/>
      <c r="C1" s="3"/>
      <c r="D1" s="4"/>
    </row>
    <row r="2" spans="1:9" s="7" customFormat="1" ht="26.25" customHeight="1">
      <c r="A2" s="147" t="s">
        <v>5</v>
      </c>
      <c r="B2" s="147"/>
      <c r="C2" s="147"/>
      <c r="D2" s="147"/>
      <c r="E2" s="147"/>
      <c r="F2" s="147"/>
      <c r="G2" s="147"/>
      <c r="H2" s="147"/>
      <c r="I2" s="6"/>
    </row>
    <row r="3" spans="1:9" s="9" customFormat="1" ht="18" customHeight="1">
      <c r="A3" s="148" t="s">
        <v>6</v>
      </c>
      <c r="B3" s="148"/>
      <c r="C3" s="148"/>
      <c r="D3" s="148"/>
      <c r="E3" s="148"/>
      <c r="F3" s="148"/>
      <c r="G3" s="148"/>
      <c r="H3" s="148"/>
      <c r="I3" s="8"/>
    </row>
    <row r="4" spans="3:10" s="10" customFormat="1" ht="20.25" customHeight="1">
      <c r="C4" s="11"/>
      <c r="D4" s="12"/>
      <c r="E4" s="13" t="s">
        <v>7</v>
      </c>
      <c r="F4" s="14"/>
      <c r="G4" s="15"/>
      <c r="H4" s="16" t="s">
        <v>0</v>
      </c>
      <c r="I4" s="17"/>
      <c r="J4" s="14"/>
    </row>
    <row r="5" spans="1:8" s="20" customFormat="1" ht="21" customHeight="1">
      <c r="A5" s="18"/>
      <c r="B5" s="149" t="s">
        <v>1</v>
      </c>
      <c r="C5" s="150"/>
      <c r="D5" s="19"/>
      <c r="E5" s="153" t="s">
        <v>8</v>
      </c>
      <c r="F5" s="153" t="s">
        <v>9</v>
      </c>
      <c r="G5" s="155" t="s">
        <v>2</v>
      </c>
      <c r="H5" s="156"/>
    </row>
    <row r="6" spans="1:8" s="25" customFormat="1" ht="21.75" customHeight="1">
      <c r="A6" s="21"/>
      <c r="B6" s="151"/>
      <c r="C6" s="152"/>
      <c r="D6" s="22"/>
      <c r="E6" s="154"/>
      <c r="F6" s="154"/>
      <c r="G6" s="23" t="s">
        <v>3</v>
      </c>
      <c r="H6" s="24" t="s">
        <v>4</v>
      </c>
    </row>
    <row r="7" spans="1:8" s="30" customFormat="1" ht="16.5" customHeight="1">
      <c r="A7" s="141" t="s">
        <v>10</v>
      </c>
      <c r="B7" s="142"/>
      <c r="C7" s="142"/>
      <c r="D7" s="26"/>
      <c r="E7" s="27">
        <v>13479324000</v>
      </c>
      <c r="F7" s="27">
        <v>23205844451</v>
      </c>
      <c r="G7" s="28">
        <f>E7-F7</f>
        <v>-9726520451</v>
      </c>
      <c r="H7" s="29">
        <f>IF(E7=0,0,(G7/E7)*100)</f>
        <v>-72.15881487083476</v>
      </c>
    </row>
    <row r="8" spans="1:8" ht="16.5" customHeight="1">
      <c r="A8" s="31"/>
      <c r="B8" s="32"/>
      <c r="C8" s="33"/>
      <c r="D8" s="34"/>
      <c r="E8" s="35"/>
      <c r="F8" s="35"/>
      <c r="G8" s="36"/>
      <c r="H8" s="37"/>
    </row>
    <row r="9" spans="1:8" ht="16.5" customHeight="1">
      <c r="A9" s="143" t="s">
        <v>11</v>
      </c>
      <c r="B9" s="144"/>
      <c r="C9" s="144"/>
      <c r="D9" s="34"/>
      <c r="E9" s="27">
        <v>610000</v>
      </c>
      <c r="F9" s="27">
        <v>6666305612</v>
      </c>
      <c r="G9" s="28">
        <f>F9-E9</f>
        <v>6665695612</v>
      </c>
      <c r="H9" s="29">
        <f>IF(E9=0,0,(G9/E9)*100)</f>
        <v>1092736.9855737705</v>
      </c>
    </row>
    <row r="10" spans="1:8" ht="16.5" customHeight="1">
      <c r="A10" s="38"/>
      <c r="B10" s="30"/>
      <c r="C10" s="39"/>
      <c r="D10" s="34"/>
      <c r="E10" s="35"/>
      <c r="F10" s="35"/>
      <c r="G10" s="36"/>
      <c r="H10" s="37"/>
    </row>
    <row r="11" spans="1:8" ht="16.5" customHeight="1">
      <c r="A11" s="31"/>
      <c r="B11" s="40"/>
      <c r="C11" s="41"/>
      <c r="D11" s="34"/>
      <c r="E11" s="27"/>
      <c r="F11" s="27"/>
      <c r="G11" s="28"/>
      <c r="H11" s="29"/>
    </row>
    <row r="12" spans="1:8" ht="16.5" customHeight="1">
      <c r="A12" s="145" t="s">
        <v>12</v>
      </c>
      <c r="B12" s="146"/>
      <c r="C12" s="146"/>
      <c r="D12" s="42"/>
      <c r="E12" s="43">
        <f>E7-E9</f>
        <v>13478714000</v>
      </c>
      <c r="F12" s="43">
        <f>F7-F9</f>
        <v>16539538839</v>
      </c>
      <c r="G12" s="44">
        <f>F12-E12</f>
        <v>3060824839</v>
      </c>
      <c r="H12" s="45">
        <f>IF(E12=0,0,(G12/E12)*100)</f>
        <v>22.70858213179685</v>
      </c>
    </row>
    <row r="13" spans="1:4" ht="16.5">
      <c r="A13" s="46"/>
      <c r="C13" s="48"/>
      <c r="D13" s="49"/>
    </row>
    <row r="14" spans="3:4" ht="16.5">
      <c r="C14" s="48"/>
      <c r="D14" s="49"/>
    </row>
  </sheetData>
  <mergeCells count="9">
    <mergeCell ref="A7:C7"/>
    <mergeCell ref="A9:C9"/>
    <mergeCell ref="A12:C12"/>
    <mergeCell ref="A2:H2"/>
    <mergeCell ref="A3:H3"/>
    <mergeCell ref="B5:C6"/>
    <mergeCell ref="E5:E6"/>
    <mergeCell ref="F5:F6"/>
    <mergeCell ref="G5:H5"/>
  </mergeCells>
  <printOptions horizontalCentered="1"/>
  <pageMargins left="0.6299212598425197" right="0.6299212598425197" top="0" bottom="0" header="0" footer="0"/>
  <pageSetup horizontalDpi="300" verticalDpi="300" orientation="portrait" paperSize="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11111111111211"/>
  <dimension ref="A1:P95"/>
  <sheetViews>
    <sheetView showGridLines="0" workbookViewId="0" topLeftCell="A1">
      <selection activeCell="E8" sqref="E8"/>
    </sheetView>
  </sheetViews>
  <sheetFormatPr defaultColWidth="9.00390625" defaultRowHeight="16.5"/>
  <cols>
    <col min="1" max="1" width="2.50390625" style="130" customWidth="1"/>
    <col min="2" max="2" width="1.12109375" style="98" customWidth="1"/>
    <col min="3" max="3" width="15.875" style="124" customWidth="1"/>
    <col min="4" max="4" width="0.5" style="124" customWidth="1"/>
    <col min="5" max="5" width="15.75390625" style="131" customWidth="1"/>
    <col min="6" max="6" width="6.375" style="131" customWidth="1"/>
    <col min="7" max="7" width="3.125" style="94" customWidth="1"/>
    <col min="8" max="8" width="1.4921875" style="94" customWidth="1"/>
    <col min="9" max="9" width="15.00390625" style="94" customWidth="1"/>
    <col min="10" max="10" width="0.5" style="94" customWidth="1"/>
    <col min="11" max="11" width="15.125" style="94" customWidth="1"/>
    <col min="12" max="12" width="6.50390625" style="94" customWidth="1"/>
    <col min="13" max="16384" width="9.00390625" style="94" customWidth="1"/>
  </cols>
  <sheetData>
    <row r="1" spans="1:6" s="54" customFormat="1" ht="30" customHeight="1">
      <c r="A1" s="53"/>
      <c r="C1" s="55"/>
      <c r="D1" s="56"/>
      <c r="E1" s="57"/>
      <c r="F1" s="57"/>
    </row>
    <row r="2" spans="1:12" s="58" customFormat="1" ht="28.5" customHeight="1">
      <c r="A2" s="159" t="s">
        <v>29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s="59" customFormat="1" ht="15" customHeight="1">
      <c r="A3" s="160" t="s">
        <v>30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s="63" customFormat="1" ht="26.25" customHeight="1">
      <c r="A4" s="60"/>
      <c r="B4" s="60"/>
      <c r="C4" s="61"/>
      <c r="D4" s="61"/>
      <c r="E4" s="162" t="s">
        <v>31</v>
      </c>
      <c r="F4" s="163"/>
      <c r="G4" s="163"/>
      <c r="H4" s="163"/>
      <c r="I4" s="163"/>
      <c r="J4" s="61"/>
      <c r="K4" s="61"/>
      <c r="L4" s="62" t="s">
        <v>0</v>
      </c>
    </row>
    <row r="5" spans="1:12" s="67" customFormat="1" ht="21.75" customHeight="1">
      <c r="A5" s="64"/>
      <c r="B5" s="65"/>
      <c r="C5" s="65"/>
      <c r="D5" s="66"/>
      <c r="E5" s="166" t="s">
        <v>13</v>
      </c>
      <c r="F5" s="168" t="s">
        <v>4</v>
      </c>
      <c r="G5" s="64"/>
      <c r="H5" s="65"/>
      <c r="I5" s="65"/>
      <c r="J5" s="66"/>
      <c r="K5" s="166" t="s">
        <v>13</v>
      </c>
      <c r="L5" s="164" t="s">
        <v>4</v>
      </c>
    </row>
    <row r="6" spans="1:12" s="71" customFormat="1" ht="33" customHeight="1">
      <c r="A6" s="68"/>
      <c r="B6" s="69" t="s">
        <v>14</v>
      </c>
      <c r="C6" s="69"/>
      <c r="D6" s="70"/>
      <c r="E6" s="167"/>
      <c r="F6" s="169"/>
      <c r="G6" s="68"/>
      <c r="H6" s="69" t="s">
        <v>14</v>
      </c>
      <c r="I6" s="69"/>
      <c r="J6" s="70"/>
      <c r="K6" s="165"/>
      <c r="L6" s="165"/>
    </row>
    <row r="7" spans="1:12" s="71" customFormat="1" ht="6.75" customHeight="1">
      <c r="A7" s="72"/>
      <c r="B7" s="73"/>
      <c r="C7" s="73"/>
      <c r="D7" s="74"/>
      <c r="E7" s="75"/>
      <c r="F7" s="76"/>
      <c r="G7" s="72"/>
      <c r="H7" s="73"/>
      <c r="I7" s="73"/>
      <c r="J7" s="74"/>
      <c r="K7" s="75"/>
      <c r="L7" s="77"/>
    </row>
    <row r="8" spans="1:12" s="86" customFormat="1" ht="15" customHeight="1">
      <c r="A8" s="78"/>
      <c r="B8" s="79" t="s">
        <v>15</v>
      </c>
      <c r="C8" s="80"/>
      <c r="D8" s="81"/>
      <c r="E8" s="82">
        <f>E10+E12+E14+E17+E19+E21+E23</f>
        <v>239491978423</v>
      </c>
      <c r="F8" s="83">
        <f>IF(E$8&gt;0,(E8/E$8)*100,0)</f>
        <v>100</v>
      </c>
      <c r="G8" s="78"/>
      <c r="H8" s="79" t="s">
        <v>16</v>
      </c>
      <c r="I8" s="80"/>
      <c r="J8" s="81"/>
      <c r="K8" s="84">
        <f>K10+K12+K14</f>
        <v>9497052989</v>
      </c>
      <c r="L8" s="85">
        <f>IF(K$25&gt;0,(K8/K$25)*100,0)</f>
        <v>3.965499409013999</v>
      </c>
    </row>
    <row r="9" spans="1:12" ht="8.25" customHeight="1">
      <c r="A9" s="78"/>
      <c r="B9" s="87"/>
      <c r="C9" s="88"/>
      <c r="D9" s="89"/>
      <c r="E9" s="90"/>
      <c r="F9" s="91"/>
      <c r="G9" s="78"/>
      <c r="H9" s="87"/>
      <c r="I9" s="88"/>
      <c r="J9" s="89"/>
      <c r="K9" s="92"/>
      <c r="L9" s="93"/>
    </row>
    <row r="10" spans="1:12" s="95" customFormat="1" ht="13.5" customHeight="1">
      <c r="A10" s="87" t="s">
        <v>17</v>
      </c>
      <c r="C10" s="96"/>
      <c r="D10" s="97"/>
      <c r="E10" s="82">
        <v>223176312760</v>
      </c>
      <c r="F10" s="83">
        <f>IF(E$8&gt;0,(E10/E$8)*100,0)</f>
        <v>93.18738532687611</v>
      </c>
      <c r="G10" s="87" t="s">
        <v>18</v>
      </c>
      <c r="H10" s="98"/>
      <c r="I10" s="99"/>
      <c r="J10" s="100"/>
      <c r="K10" s="83">
        <v>9496708620</v>
      </c>
      <c r="L10" s="85">
        <f>IF(K$25&gt;0,(K10/K$25)*100,0)</f>
        <v>3.965355617559159</v>
      </c>
    </row>
    <row r="11" spans="1:12" s="104" customFormat="1" ht="13.5" customHeight="1">
      <c r="A11" s="78"/>
      <c r="B11" s="87"/>
      <c r="C11" s="88"/>
      <c r="D11" s="101"/>
      <c r="E11" s="90"/>
      <c r="F11" s="91"/>
      <c r="G11" s="78"/>
      <c r="H11" s="87"/>
      <c r="I11" s="102"/>
      <c r="J11" s="103"/>
      <c r="K11" s="92"/>
      <c r="L11" s="85"/>
    </row>
    <row r="12" spans="1:12" s="104" customFormat="1" ht="15" customHeight="1">
      <c r="A12" s="157" t="s">
        <v>32</v>
      </c>
      <c r="B12" s="158"/>
      <c r="C12" s="158"/>
      <c r="D12" s="101"/>
      <c r="E12" s="82">
        <v>0</v>
      </c>
      <c r="F12" s="83">
        <f>IF(E$8&gt;0,(E12/E$8)*100,0)</f>
        <v>0</v>
      </c>
      <c r="G12" s="87" t="s">
        <v>19</v>
      </c>
      <c r="H12" s="98"/>
      <c r="I12" s="99"/>
      <c r="J12" s="100"/>
      <c r="K12" s="82">
        <v>0</v>
      </c>
      <c r="L12" s="85">
        <f>IF(K$25&gt;0,(K12/K$25)*100,0)</f>
        <v>0</v>
      </c>
    </row>
    <row r="13" spans="1:12" s="104" customFormat="1" ht="13.5" customHeight="1">
      <c r="A13" s="78"/>
      <c r="B13" s="87"/>
      <c r="C13" s="88"/>
      <c r="D13" s="101"/>
      <c r="E13" s="90"/>
      <c r="F13" s="91"/>
      <c r="G13" s="78"/>
      <c r="H13" s="87"/>
      <c r="I13" s="102"/>
      <c r="J13" s="103"/>
      <c r="K13" s="92"/>
      <c r="L13" s="85"/>
    </row>
    <row r="14" spans="1:12" s="104" customFormat="1" ht="15" customHeight="1">
      <c r="A14" s="87" t="s">
        <v>33</v>
      </c>
      <c r="B14" s="95"/>
      <c r="C14" s="96"/>
      <c r="D14" s="97"/>
      <c r="E14" s="82">
        <v>16150422174</v>
      </c>
      <c r="F14" s="83">
        <f>IF(E$8&gt;0,(E14/E$8)*100,0)</f>
        <v>6.743617168452507</v>
      </c>
      <c r="G14" s="87" t="s">
        <v>20</v>
      </c>
      <c r="H14" s="98"/>
      <c r="I14" s="99"/>
      <c r="J14" s="100"/>
      <c r="K14" s="82">
        <v>344369</v>
      </c>
      <c r="L14" s="85">
        <f>IF(K$25&gt;0,(K14/K$25)*100,0)</f>
        <v>0.000143791454840196</v>
      </c>
    </row>
    <row r="15" spans="1:12" s="104" customFormat="1" ht="15" customHeight="1">
      <c r="A15" s="87" t="s">
        <v>21</v>
      </c>
      <c r="B15" s="95"/>
      <c r="C15" s="96"/>
      <c r="D15" s="97"/>
      <c r="E15" s="82"/>
      <c r="F15" s="83"/>
      <c r="G15" s="78"/>
      <c r="H15" s="87"/>
      <c r="I15" s="102"/>
      <c r="J15" s="103"/>
      <c r="K15" s="92"/>
      <c r="L15" s="85"/>
    </row>
    <row r="16" spans="1:12" s="104" customFormat="1" ht="13.5" customHeight="1">
      <c r="A16" s="78"/>
      <c r="B16" s="87"/>
      <c r="C16" s="88"/>
      <c r="D16" s="101"/>
      <c r="E16" s="90"/>
      <c r="F16" s="91"/>
      <c r="G16" s="78"/>
      <c r="H16" s="79" t="s">
        <v>22</v>
      </c>
      <c r="I16" s="105"/>
      <c r="J16" s="106"/>
      <c r="K16" s="83">
        <f>K18+K20</f>
        <v>229994925434</v>
      </c>
      <c r="L16" s="85">
        <f>IF(K$25&gt;0,(K16/K$25)*100,0)</f>
        <v>96.034500590986</v>
      </c>
    </row>
    <row r="17" spans="1:12" s="104" customFormat="1" ht="17.25" customHeight="1">
      <c r="A17" s="87" t="s">
        <v>23</v>
      </c>
      <c r="C17" s="96"/>
      <c r="D17" s="97"/>
      <c r="E17" s="82">
        <v>0</v>
      </c>
      <c r="F17" s="83">
        <f>IF(E$8&gt;0,(E17/E$8)*100,0)</f>
        <v>0</v>
      </c>
      <c r="G17" s="78"/>
      <c r="H17" s="79"/>
      <c r="I17" s="88"/>
      <c r="J17" s="107"/>
      <c r="K17" s="91"/>
      <c r="L17" s="85"/>
    </row>
    <row r="18" spans="1:12" s="95" customFormat="1" ht="13.5" customHeight="1">
      <c r="A18" s="78"/>
      <c r="B18" s="87"/>
      <c r="C18" s="104"/>
      <c r="D18" s="101"/>
      <c r="E18" s="90"/>
      <c r="F18" s="91"/>
      <c r="G18" s="87" t="s">
        <v>24</v>
      </c>
      <c r="H18" s="98"/>
      <c r="I18" s="96"/>
      <c r="J18" s="106"/>
      <c r="K18" s="83">
        <v>0</v>
      </c>
      <c r="L18" s="85">
        <f>IF(K$25&gt;0,(K18/K$25)*100,0)</f>
        <v>0</v>
      </c>
    </row>
    <row r="19" spans="1:12" s="95" customFormat="1" ht="15.75" customHeight="1">
      <c r="A19" s="87" t="s">
        <v>25</v>
      </c>
      <c r="B19" s="104"/>
      <c r="C19" s="96"/>
      <c r="D19" s="108"/>
      <c r="E19" s="82">
        <v>0</v>
      </c>
      <c r="F19" s="83">
        <f>IF(E$8&gt;0,(E19/E$8)*100,0)</f>
        <v>0</v>
      </c>
      <c r="G19" s="78"/>
      <c r="H19" s="109"/>
      <c r="I19" s="88"/>
      <c r="J19" s="107"/>
      <c r="K19" s="91"/>
      <c r="L19" s="93"/>
    </row>
    <row r="20" spans="1:12" s="104" customFormat="1" ht="13.5" customHeight="1">
      <c r="A20" s="78"/>
      <c r="B20" s="87"/>
      <c r="C20" s="88"/>
      <c r="D20" s="101"/>
      <c r="E20" s="90"/>
      <c r="F20" s="91"/>
      <c r="G20" s="161" t="s">
        <v>34</v>
      </c>
      <c r="H20" s="158"/>
      <c r="I20" s="158"/>
      <c r="J20" s="103"/>
      <c r="K20" s="83">
        <v>229994925434</v>
      </c>
      <c r="L20" s="85">
        <f>IF(K$25&gt;0,(K20/K$25)*100,0)</f>
        <v>96.034500590986</v>
      </c>
    </row>
    <row r="21" spans="1:13" s="104" customFormat="1" ht="19.5" customHeight="1">
      <c r="A21" s="87" t="s">
        <v>26</v>
      </c>
      <c r="B21" s="110"/>
      <c r="C21" s="96"/>
      <c r="D21" s="97"/>
      <c r="E21" s="82">
        <v>0</v>
      </c>
      <c r="F21" s="83">
        <f>IF(E$8&gt;0,(E21/E$8)*100,0)</f>
        <v>0</v>
      </c>
      <c r="G21" s="93"/>
      <c r="H21" s="93"/>
      <c r="I21" s="93"/>
      <c r="J21" s="91"/>
      <c r="K21" s="111"/>
      <c r="L21" s="93"/>
      <c r="M21" s="87"/>
    </row>
    <row r="22" spans="1:13" s="104" customFormat="1" ht="13.5" customHeight="1">
      <c r="A22" s="78"/>
      <c r="B22" s="112"/>
      <c r="C22" s="88"/>
      <c r="D22" s="101"/>
      <c r="E22" s="90"/>
      <c r="F22" s="91"/>
      <c r="G22" s="93"/>
      <c r="H22" s="93"/>
      <c r="I22" s="93"/>
      <c r="J22" s="91"/>
      <c r="K22" s="111"/>
      <c r="L22" s="93"/>
      <c r="M22" s="87"/>
    </row>
    <row r="23" spans="1:13" s="104" customFormat="1" ht="13.5" customHeight="1">
      <c r="A23" s="87" t="s">
        <v>27</v>
      </c>
      <c r="B23" s="113"/>
      <c r="C23" s="96"/>
      <c r="D23" s="97"/>
      <c r="E23" s="82">
        <v>165243489</v>
      </c>
      <c r="F23" s="83">
        <f>IF(E$8&gt;0,(E23/E$8)*100,0)</f>
        <v>0.06899750467138425</v>
      </c>
      <c r="G23" s="93"/>
      <c r="H23" s="93"/>
      <c r="I23" s="93"/>
      <c r="J23" s="91"/>
      <c r="K23" s="111"/>
      <c r="L23" s="93"/>
      <c r="M23" s="87"/>
    </row>
    <row r="24" spans="1:13" s="104" customFormat="1" ht="13.5" customHeight="1">
      <c r="A24" s="78"/>
      <c r="B24" s="114"/>
      <c r="C24" s="88"/>
      <c r="D24" s="89"/>
      <c r="E24" s="90"/>
      <c r="F24" s="92"/>
      <c r="G24" s="93"/>
      <c r="H24" s="93"/>
      <c r="I24" s="93"/>
      <c r="J24" s="91"/>
      <c r="K24" s="111"/>
      <c r="L24" s="93"/>
      <c r="M24" s="87"/>
    </row>
    <row r="25" spans="1:13" s="95" customFormat="1" ht="15" customHeight="1">
      <c r="A25" s="115"/>
      <c r="B25" s="116" t="s">
        <v>28</v>
      </c>
      <c r="C25" s="117"/>
      <c r="D25" s="118"/>
      <c r="E25" s="119">
        <f>E8</f>
        <v>239491978423</v>
      </c>
      <c r="F25" s="120">
        <f>IF(E$8&gt;0,(E25/E$8)*100,0)</f>
        <v>100</v>
      </c>
      <c r="G25" s="115"/>
      <c r="H25" s="116" t="s">
        <v>28</v>
      </c>
      <c r="I25" s="117"/>
      <c r="J25" s="118"/>
      <c r="K25" s="121">
        <f>K8+K16</f>
        <v>239491978423</v>
      </c>
      <c r="L25" s="122">
        <f>IF(K$25&gt;0,(K25/K$25)*100,0)</f>
        <v>100</v>
      </c>
      <c r="M25" s="87"/>
    </row>
    <row r="26" spans="1:13" s="104" customFormat="1" ht="13.5" customHeight="1">
      <c r="A26" s="123"/>
      <c r="B26" s="124"/>
      <c r="C26" s="124"/>
      <c r="D26" s="124"/>
      <c r="E26" s="125"/>
      <c r="F26" s="126"/>
      <c r="M26" s="127"/>
    </row>
    <row r="27" spans="1:13" s="104" customFormat="1" ht="13.5" customHeight="1">
      <c r="A27" s="123"/>
      <c r="B27" s="124"/>
      <c r="C27" s="124"/>
      <c r="D27" s="124"/>
      <c r="E27" s="126"/>
      <c r="F27" s="126"/>
      <c r="M27" s="128"/>
    </row>
    <row r="28" spans="1:13" s="104" customFormat="1" ht="13.5" customHeight="1">
      <c r="A28" s="129"/>
      <c r="B28" s="124"/>
      <c r="C28" s="124"/>
      <c r="D28" s="124"/>
      <c r="E28" s="126"/>
      <c r="F28" s="126"/>
      <c r="M28" s="98"/>
    </row>
    <row r="29" spans="1:13" s="104" customFormat="1" ht="13.5" customHeight="1">
      <c r="A29" s="129"/>
      <c r="B29" s="124"/>
      <c r="C29" s="124"/>
      <c r="D29" s="124"/>
      <c r="E29" s="126"/>
      <c r="F29" s="126"/>
      <c r="G29" s="95"/>
      <c r="H29" s="95"/>
      <c r="I29" s="95"/>
      <c r="J29" s="95"/>
      <c r="K29" s="95"/>
      <c r="L29" s="95"/>
      <c r="M29" s="113"/>
    </row>
    <row r="30" spans="1:13" s="104" customFormat="1" ht="13.5" customHeight="1">
      <c r="A30" s="130"/>
      <c r="B30" s="98"/>
      <c r="C30" s="124"/>
      <c r="D30" s="124"/>
      <c r="E30" s="131"/>
      <c r="F30" s="131"/>
      <c r="M30" s="132"/>
    </row>
    <row r="31" spans="1:13" s="104" customFormat="1" ht="13.5" customHeight="1">
      <c r="A31" s="130"/>
      <c r="B31" s="98"/>
      <c r="C31" s="124"/>
      <c r="D31" s="124"/>
      <c r="E31" s="131"/>
      <c r="F31" s="131"/>
      <c r="G31" s="133"/>
      <c r="H31" s="133"/>
      <c r="I31" s="133"/>
      <c r="J31" s="133"/>
      <c r="K31" s="133"/>
      <c r="L31" s="133"/>
      <c r="M31" s="132"/>
    </row>
    <row r="32" spans="1:13" s="104" customFormat="1" ht="13.5" customHeight="1">
      <c r="A32" s="130"/>
      <c r="B32" s="98"/>
      <c r="C32" s="124"/>
      <c r="D32" s="124"/>
      <c r="E32" s="131"/>
      <c r="F32" s="131"/>
      <c r="G32" s="134"/>
      <c r="H32" s="134"/>
      <c r="I32" s="134"/>
      <c r="J32" s="134"/>
      <c r="K32" s="134"/>
      <c r="L32" s="134"/>
      <c r="M32" s="132"/>
    </row>
    <row r="33" spans="1:13" s="104" customFormat="1" ht="13.5" customHeight="1">
      <c r="A33" s="130"/>
      <c r="B33" s="98"/>
      <c r="C33" s="124"/>
      <c r="D33" s="124"/>
      <c r="E33" s="131"/>
      <c r="F33" s="131"/>
      <c r="G33" s="110"/>
      <c r="H33" s="110"/>
      <c r="I33" s="110"/>
      <c r="J33" s="110"/>
      <c r="K33" s="110"/>
      <c r="L33" s="110"/>
      <c r="M33" s="132"/>
    </row>
    <row r="34" spans="1:13" s="104" customFormat="1" ht="13.5" customHeight="1">
      <c r="A34" s="130"/>
      <c r="B34" s="98"/>
      <c r="C34" s="124"/>
      <c r="D34" s="124"/>
      <c r="E34" s="131"/>
      <c r="F34" s="131"/>
      <c r="G34" s="128"/>
      <c r="H34" s="128"/>
      <c r="I34" s="128"/>
      <c r="J34" s="128"/>
      <c r="K34" s="128"/>
      <c r="L34" s="128"/>
      <c r="M34" s="86"/>
    </row>
    <row r="35" spans="1:16" s="104" customFormat="1" ht="13.5" customHeight="1">
      <c r="A35" s="130"/>
      <c r="B35" s="98"/>
      <c r="C35" s="124"/>
      <c r="D35" s="124"/>
      <c r="E35" s="131"/>
      <c r="F35" s="131"/>
      <c r="G35" s="98"/>
      <c r="H35" s="98"/>
      <c r="I35" s="98"/>
      <c r="J35" s="98"/>
      <c r="K35" s="98"/>
      <c r="L35" s="98"/>
      <c r="M35" s="135"/>
      <c r="N35" s="102"/>
      <c r="O35" s="136"/>
      <c r="P35" s="137"/>
    </row>
    <row r="36" spans="1:16" s="104" customFormat="1" ht="15" customHeight="1">
      <c r="A36" s="130"/>
      <c r="B36" s="98"/>
      <c r="C36" s="124"/>
      <c r="D36" s="124"/>
      <c r="E36" s="131"/>
      <c r="F36" s="131"/>
      <c r="G36" s="113"/>
      <c r="H36" s="113"/>
      <c r="I36" s="113"/>
      <c r="J36" s="113"/>
      <c r="K36" s="113"/>
      <c r="L36" s="113"/>
      <c r="M36" s="124"/>
      <c r="N36" s="102"/>
      <c r="O36" s="136"/>
      <c r="P36" s="137"/>
    </row>
    <row r="37" spans="1:16" s="95" customFormat="1" ht="13.5" customHeight="1">
      <c r="A37" s="130"/>
      <c r="B37" s="98"/>
      <c r="C37" s="124"/>
      <c r="D37" s="124"/>
      <c r="E37" s="131"/>
      <c r="F37" s="131"/>
      <c r="G37" s="132"/>
      <c r="H37" s="132"/>
      <c r="I37" s="132"/>
      <c r="J37" s="132"/>
      <c r="K37" s="132"/>
      <c r="L37" s="132"/>
      <c r="M37" s="124"/>
      <c r="N37" s="102"/>
      <c r="O37" s="136"/>
      <c r="P37" s="137"/>
    </row>
    <row r="38" spans="1:16" s="104" customFormat="1" ht="13.5" customHeight="1">
      <c r="A38" s="130"/>
      <c r="B38" s="98"/>
      <c r="C38" s="124"/>
      <c r="D38" s="124"/>
      <c r="E38" s="131"/>
      <c r="F38" s="131"/>
      <c r="G38" s="132"/>
      <c r="H38" s="132"/>
      <c r="I38" s="132"/>
      <c r="J38" s="132"/>
      <c r="K38" s="132"/>
      <c r="L38" s="132"/>
      <c r="M38" s="124"/>
      <c r="N38" s="102"/>
      <c r="O38" s="136"/>
      <c r="P38" s="137"/>
    </row>
    <row r="39" spans="1:16" s="104" customFormat="1" ht="13.5" customHeight="1">
      <c r="A39" s="130"/>
      <c r="B39" s="98"/>
      <c r="C39" s="124"/>
      <c r="D39" s="124"/>
      <c r="E39" s="131"/>
      <c r="F39" s="131"/>
      <c r="G39" s="132"/>
      <c r="H39" s="132"/>
      <c r="I39" s="132"/>
      <c r="J39" s="132"/>
      <c r="K39" s="132"/>
      <c r="L39" s="132"/>
      <c r="M39" s="124"/>
      <c r="N39" s="102"/>
      <c r="O39" s="136"/>
      <c r="P39" s="137"/>
    </row>
    <row r="40" spans="1:16" s="104" customFormat="1" ht="13.5" customHeight="1">
      <c r="A40" s="130"/>
      <c r="B40" s="98"/>
      <c r="C40" s="124"/>
      <c r="D40" s="124"/>
      <c r="E40" s="131"/>
      <c r="F40" s="131"/>
      <c r="G40" s="132"/>
      <c r="H40" s="132"/>
      <c r="I40" s="132"/>
      <c r="J40" s="132"/>
      <c r="K40" s="132"/>
      <c r="L40" s="132"/>
      <c r="M40" s="124"/>
      <c r="N40" s="102"/>
      <c r="O40" s="136"/>
      <c r="P40" s="137"/>
    </row>
    <row r="41" spans="1:16" s="104" customFormat="1" ht="13.5" customHeight="1">
      <c r="A41" s="130"/>
      <c r="B41" s="98"/>
      <c r="C41" s="124"/>
      <c r="D41" s="124"/>
      <c r="E41" s="131"/>
      <c r="F41" s="131"/>
      <c r="G41" s="86"/>
      <c r="H41" s="86"/>
      <c r="I41" s="86"/>
      <c r="J41" s="86"/>
      <c r="K41" s="86"/>
      <c r="L41" s="86"/>
      <c r="M41" s="54"/>
      <c r="N41" s="102"/>
      <c r="O41" s="136"/>
      <c r="P41" s="137"/>
    </row>
    <row r="42" spans="1:16" s="133" customFormat="1" ht="13.5" customHeight="1">
      <c r="A42" s="130"/>
      <c r="B42" s="98"/>
      <c r="C42" s="124"/>
      <c r="D42" s="124"/>
      <c r="E42" s="131"/>
      <c r="F42" s="131"/>
      <c r="G42" s="135"/>
      <c r="H42" s="135"/>
      <c r="I42" s="135"/>
      <c r="J42" s="135"/>
      <c r="K42" s="135"/>
      <c r="L42" s="135"/>
      <c r="M42" s="138"/>
      <c r="N42" s="102"/>
      <c r="O42" s="136"/>
      <c r="P42" s="137"/>
    </row>
    <row r="43" spans="1:16" s="134" customFormat="1" ht="8.25" customHeight="1">
      <c r="A43" s="130"/>
      <c r="B43" s="98"/>
      <c r="C43" s="124"/>
      <c r="D43" s="124"/>
      <c r="E43" s="131"/>
      <c r="F43" s="131"/>
      <c r="G43" s="124"/>
      <c r="H43" s="124"/>
      <c r="I43" s="124"/>
      <c r="J43" s="124"/>
      <c r="K43" s="124"/>
      <c r="L43" s="124"/>
      <c r="M43" s="139"/>
      <c r="N43" s="87"/>
      <c r="O43" s="102"/>
      <c r="P43" s="137"/>
    </row>
    <row r="44" spans="1:16" s="110" customFormat="1" ht="16.5" customHeight="1">
      <c r="A44" s="130"/>
      <c r="B44" s="98"/>
      <c r="C44" s="124"/>
      <c r="D44" s="124"/>
      <c r="E44" s="131"/>
      <c r="F44" s="131"/>
      <c r="G44" s="124"/>
      <c r="H44" s="124"/>
      <c r="I44" s="124"/>
      <c r="J44" s="124"/>
      <c r="K44" s="124"/>
      <c r="L44" s="124"/>
      <c r="M44" s="63"/>
      <c r="N44" s="140"/>
      <c r="O44" s="102"/>
      <c r="P44" s="137"/>
    </row>
    <row r="45" spans="1:13" s="128" customFormat="1" ht="16.5" customHeight="1">
      <c r="A45" s="130"/>
      <c r="B45" s="98"/>
      <c r="C45" s="124"/>
      <c r="D45" s="124"/>
      <c r="E45" s="131"/>
      <c r="F45" s="131"/>
      <c r="G45" s="124"/>
      <c r="H45" s="124"/>
      <c r="I45" s="124"/>
      <c r="J45" s="124"/>
      <c r="K45" s="124"/>
      <c r="L45" s="124"/>
      <c r="M45" s="67"/>
    </row>
    <row r="46" spans="1:13" s="98" customFormat="1" ht="8.25" customHeight="1">
      <c r="A46" s="130"/>
      <c r="C46" s="124"/>
      <c r="D46" s="124"/>
      <c r="E46" s="131"/>
      <c r="F46" s="131"/>
      <c r="G46" s="124"/>
      <c r="H46" s="124"/>
      <c r="I46" s="124"/>
      <c r="J46" s="124"/>
      <c r="K46" s="124"/>
      <c r="L46" s="124"/>
      <c r="M46" s="71"/>
    </row>
    <row r="47" spans="1:13" s="113" customFormat="1" ht="13.5" customHeight="1">
      <c r="A47" s="130"/>
      <c r="B47" s="98"/>
      <c r="C47" s="124"/>
      <c r="D47" s="124"/>
      <c r="E47" s="131"/>
      <c r="F47" s="131"/>
      <c r="G47" s="124"/>
      <c r="H47" s="124"/>
      <c r="I47" s="124"/>
      <c r="J47" s="124"/>
      <c r="K47" s="124"/>
      <c r="L47" s="124"/>
      <c r="M47" s="71"/>
    </row>
    <row r="48" spans="1:13" s="132" customFormat="1" ht="13.5" customHeight="1">
      <c r="A48" s="130"/>
      <c r="B48" s="98"/>
      <c r="C48" s="124"/>
      <c r="D48" s="124"/>
      <c r="E48" s="131"/>
      <c r="F48" s="131"/>
      <c r="G48" s="54"/>
      <c r="H48" s="54"/>
      <c r="I48" s="54"/>
      <c r="J48" s="54"/>
      <c r="K48" s="54"/>
      <c r="L48" s="54"/>
      <c r="M48" s="86"/>
    </row>
    <row r="49" spans="1:13" s="132" customFormat="1" ht="13.5" customHeight="1">
      <c r="A49" s="130"/>
      <c r="B49" s="98"/>
      <c r="C49" s="124"/>
      <c r="D49" s="124"/>
      <c r="E49" s="131"/>
      <c r="F49" s="131"/>
      <c r="G49" s="138"/>
      <c r="H49" s="138"/>
      <c r="I49" s="138"/>
      <c r="J49" s="138"/>
      <c r="K49" s="138"/>
      <c r="L49" s="138"/>
      <c r="M49" s="94"/>
    </row>
    <row r="50" spans="1:13" s="132" customFormat="1" ht="13.5" customHeight="1">
      <c r="A50" s="130"/>
      <c r="B50" s="98"/>
      <c r="C50" s="124"/>
      <c r="D50" s="124"/>
      <c r="E50" s="131"/>
      <c r="F50" s="131"/>
      <c r="G50" s="139"/>
      <c r="H50" s="139"/>
      <c r="I50" s="139"/>
      <c r="J50" s="139"/>
      <c r="K50" s="139"/>
      <c r="L50" s="139"/>
      <c r="M50" s="94"/>
    </row>
    <row r="51" spans="1:13" s="132" customFormat="1" ht="13.5" customHeight="1">
      <c r="A51" s="130"/>
      <c r="B51" s="98"/>
      <c r="C51" s="124"/>
      <c r="D51" s="124"/>
      <c r="E51" s="131"/>
      <c r="F51" s="131"/>
      <c r="G51" s="63"/>
      <c r="H51" s="63"/>
      <c r="I51" s="63"/>
      <c r="J51" s="63"/>
      <c r="K51" s="63"/>
      <c r="L51" s="63"/>
      <c r="M51" s="94"/>
    </row>
    <row r="52" spans="1:13" s="86" customFormat="1" ht="8.25" customHeight="1">
      <c r="A52" s="130"/>
      <c r="B52" s="98"/>
      <c r="C52" s="124"/>
      <c r="D52" s="124"/>
      <c r="E52" s="131"/>
      <c r="F52" s="131"/>
      <c r="G52" s="67"/>
      <c r="H52" s="67"/>
      <c r="I52" s="67"/>
      <c r="J52" s="67"/>
      <c r="K52" s="67"/>
      <c r="L52" s="67"/>
      <c r="M52" s="94"/>
    </row>
    <row r="53" spans="1:13" s="135" customFormat="1" ht="25.5" customHeight="1">
      <c r="A53" s="130"/>
      <c r="B53" s="98"/>
      <c r="C53" s="124"/>
      <c r="D53" s="124"/>
      <c r="E53" s="131"/>
      <c r="F53" s="131"/>
      <c r="G53" s="71"/>
      <c r="H53" s="71"/>
      <c r="I53" s="71"/>
      <c r="J53" s="71"/>
      <c r="K53" s="71"/>
      <c r="L53" s="71"/>
      <c r="M53" s="94"/>
    </row>
    <row r="54" spans="1:13" s="124" customFormat="1" ht="12.75" customHeight="1">
      <c r="A54" s="130"/>
      <c r="B54" s="98"/>
      <c r="E54" s="131"/>
      <c r="F54" s="131"/>
      <c r="G54" s="71"/>
      <c r="H54" s="71"/>
      <c r="I54" s="71"/>
      <c r="J54" s="71"/>
      <c r="K54" s="71"/>
      <c r="L54" s="71"/>
      <c r="M54" s="94"/>
    </row>
    <row r="55" spans="1:13" s="124" customFormat="1" ht="12.75" customHeight="1">
      <c r="A55" s="130"/>
      <c r="B55" s="98"/>
      <c r="E55" s="131"/>
      <c r="F55" s="131"/>
      <c r="G55" s="86"/>
      <c r="H55" s="86"/>
      <c r="I55" s="86"/>
      <c r="J55" s="86"/>
      <c r="K55" s="86"/>
      <c r="L55" s="86"/>
      <c r="M55" s="94"/>
    </row>
    <row r="56" spans="1:13" s="124" customFormat="1" ht="12.75" customHeight="1">
      <c r="A56" s="130"/>
      <c r="B56" s="98"/>
      <c r="E56" s="131"/>
      <c r="F56" s="131"/>
      <c r="G56" s="94"/>
      <c r="H56" s="94"/>
      <c r="I56" s="94"/>
      <c r="J56" s="94"/>
      <c r="K56" s="94"/>
      <c r="L56" s="94"/>
      <c r="M56" s="94"/>
    </row>
    <row r="57" spans="1:13" s="124" customFormat="1" ht="12.75" customHeight="1">
      <c r="A57" s="130"/>
      <c r="B57" s="98"/>
      <c r="E57" s="131"/>
      <c r="F57" s="131"/>
      <c r="G57" s="94"/>
      <c r="H57" s="94"/>
      <c r="I57" s="94"/>
      <c r="J57" s="94"/>
      <c r="K57" s="94"/>
      <c r="L57" s="94"/>
      <c r="M57" s="94"/>
    </row>
    <row r="58" spans="1:13" s="124" customFormat="1" ht="12.75" customHeight="1">
      <c r="A58" s="130"/>
      <c r="B58" s="98"/>
      <c r="E58" s="131"/>
      <c r="F58" s="131"/>
      <c r="G58" s="94"/>
      <c r="H58" s="94"/>
      <c r="I58" s="94"/>
      <c r="J58" s="94"/>
      <c r="K58" s="94"/>
      <c r="L58" s="94"/>
      <c r="M58" s="94"/>
    </row>
    <row r="59" spans="1:13" s="54" customFormat="1" ht="16.5" customHeight="1">
      <c r="A59" s="130"/>
      <c r="B59" s="98"/>
      <c r="C59" s="124"/>
      <c r="D59" s="124"/>
      <c r="E59" s="131"/>
      <c r="F59" s="131"/>
      <c r="G59" s="94"/>
      <c r="H59" s="94"/>
      <c r="I59" s="94"/>
      <c r="J59" s="94"/>
      <c r="K59" s="94"/>
      <c r="L59" s="94"/>
      <c r="M59" s="94"/>
    </row>
    <row r="60" spans="1:13" s="138" customFormat="1" ht="26.25" customHeight="1">
      <c r="A60" s="130"/>
      <c r="B60" s="98"/>
      <c r="C60" s="124"/>
      <c r="D60" s="124"/>
      <c r="E60" s="131"/>
      <c r="F60" s="131"/>
      <c r="G60" s="94"/>
      <c r="H60" s="94"/>
      <c r="I60" s="94"/>
      <c r="J60" s="94"/>
      <c r="K60" s="94"/>
      <c r="L60" s="94"/>
      <c r="M60" s="94"/>
    </row>
    <row r="61" spans="1:13" s="139" customFormat="1" ht="18" customHeight="1">
      <c r="A61" s="130"/>
      <c r="B61" s="98"/>
      <c r="C61" s="124"/>
      <c r="D61" s="124"/>
      <c r="E61" s="131"/>
      <c r="F61" s="131"/>
      <c r="G61" s="94"/>
      <c r="H61" s="94"/>
      <c r="I61" s="94"/>
      <c r="J61" s="94"/>
      <c r="K61" s="94"/>
      <c r="L61" s="94"/>
      <c r="M61" s="94"/>
    </row>
    <row r="62" spans="1:13" s="63" customFormat="1" ht="27" customHeight="1">
      <c r="A62" s="130"/>
      <c r="B62" s="98"/>
      <c r="C62" s="124"/>
      <c r="D62" s="124"/>
      <c r="E62" s="131"/>
      <c r="F62" s="131"/>
      <c r="G62" s="94"/>
      <c r="H62" s="94"/>
      <c r="I62" s="94"/>
      <c r="J62" s="94"/>
      <c r="K62" s="94"/>
      <c r="L62" s="94"/>
      <c r="M62" s="94"/>
    </row>
    <row r="63" spans="1:13" s="67" customFormat="1" ht="21.75" customHeight="1">
      <c r="A63" s="130"/>
      <c r="B63" s="98"/>
      <c r="C63" s="124"/>
      <c r="D63" s="124"/>
      <c r="E63" s="131"/>
      <c r="F63" s="131"/>
      <c r="G63" s="94"/>
      <c r="H63" s="94"/>
      <c r="I63" s="94"/>
      <c r="J63" s="94"/>
      <c r="K63" s="94"/>
      <c r="L63" s="94"/>
      <c r="M63" s="94"/>
    </row>
    <row r="64" spans="1:13" s="71" customFormat="1" ht="33" customHeight="1">
      <c r="A64" s="130"/>
      <c r="B64" s="98"/>
      <c r="C64" s="124"/>
      <c r="D64" s="124"/>
      <c r="E64" s="131"/>
      <c r="F64" s="131"/>
      <c r="G64" s="94"/>
      <c r="H64" s="94"/>
      <c r="I64" s="94"/>
      <c r="J64" s="94"/>
      <c r="K64" s="94"/>
      <c r="L64" s="94"/>
      <c r="M64" s="94"/>
    </row>
    <row r="65" spans="1:13" s="71" customFormat="1" ht="6.75" customHeight="1">
      <c r="A65" s="130"/>
      <c r="B65" s="98"/>
      <c r="C65" s="124"/>
      <c r="D65" s="124"/>
      <c r="E65" s="131"/>
      <c r="F65" s="131"/>
      <c r="G65" s="94"/>
      <c r="H65" s="94"/>
      <c r="I65" s="94"/>
      <c r="J65" s="94"/>
      <c r="K65" s="94"/>
      <c r="L65" s="94"/>
      <c r="M65" s="94"/>
    </row>
    <row r="66" spans="1:13" s="86" customFormat="1" ht="15" customHeight="1">
      <c r="A66" s="130"/>
      <c r="B66" s="98"/>
      <c r="C66" s="124"/>
      <c r="D66" s="124"/>
      <c r="E66" s="131"/>
      <c r="F66" s="131"/>
      <c r="G66" s="94"/>
      <c r="H66" s="94"/>
      <c r="I66" s="94"/>
      <c r="J66" s="94"/>
      <c r="K66" s="94"/>
      <c r="L66" s="94"/>
      <c r="M66" s="94"/>
    </row>
    <row r="67" ht="7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>
      <c r="M77" s="135"/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spans="7:12" ht="19.5" customHeight="1">
      <c r="G84" s="135"/>
      <c r="H84" s="135"/>
      <c r="I84" s="135"/>
      <c r="J84" s="135"/>
      <c r="K84" s="135"/>
      <c r="L84" s="135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41.25" customHeight="1"/>
    <row r="95" spans="1:13" s="135" customFormat="1" ht="25.5" customHeight="1">
      <c r="A95" s="130"/>
      <c r="B95" s="98"/>
      <c r="C95" s="124"/>
      <c r="D95" s="124"/>
      <c r="E95" s="131"/>
      <c r="F95" s="131"/>
      <c r="G95" s="94"/>
      <c r="H95" s="94"/>
      <c r="I95" s="94"/>
      <c r="J95" s="94"/>
      <c r="K95" s="94"/>
      <c r="L95" s="94"/>
      <c r="M95" s="94"/>
    </row>
  </sheetData>
  <mergeCells count="9">
    <mergeCell ref="A12:C12"/>
    <mergeCell ref="A2:L2"/>
    <mergeCell ref="A3:L3"/>
    <mergeCell ref="G20:I20"/>
    <mergeCell ref="E4:I4"/>
    <mergeCell ref="L5:L6"/>
    <mergeCell ref="E5:E6"/>
    <mergeCell ref="F5:F6"/>
    <mergeCell ref="K5:K6"/>
  </mergeCells>
  <printOptions horizontalCentered="1"/>
  <pageMargins left="0.6299212598425197" right="0.6299212598425197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</dc:title>
  <dc:subject>03</dc:subject>
  <dc:creator>行政院主計處</dc:creator>
  <cp:keywords/>
  <dc:description> </dc:description>
  <cp:lastModifiedBy>Administrator</cp:lastModifiedBy>
  <dcterms:created xsi:type="dcterms:W3CDTF">2004-07-05T09:21:45Z</dcterms:created>
  <dcterms:modified xsi:type="dcterms:W3CDTF">2008-11-13T11:31:39Z</dcterms:modified>
  <cp:category>I14</cp:category>
  <cp:version/>
  <cp:contentType/>
  <cp:contentStatus/>
</cp:coreProperties>
</file>