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9440" windowHeight="10965" activeTab="3"/>
  </bookViews>
  <sheets>
    <sheet name="財務摘要" sheetId="1" r:id="rId1"/>
    <sheet name="損益表" sheetId="2" r:id="rId2"/>
    <sheet name="盈虧撥補表" sheetId="3" r:id="rId3"/>
    <sheet name="現金流量表" sheetId="4" r:id="rId4"/>
    <sheet name="資產負債表" sheetId="5" r:id="rId5"/>
  </sheets>
  <definedNames>
    <definedName name="_xlnm.Print_Area" localSheetId="3">'現金流量表'!$A$1:$E$79</definedName>
    <definedName name="_xlnm.Print_Titles" localSheetId="2">'盈虧撥補表'!$1:$6</definedName>
    <definedName name="_xlnm.Print_Titles" localSheetId="0">'財務摘要'!$1:$3</definedName>
    <definedName name="_xlnm.Print_Titles" localSheetId="3">'現金流量表'!$1:$5</definedName>
    <definedName name="_xlnm.Print_Titles" localSheetId="1">'損益表'!$1:$6</definedName>
    <definedName name="_xlnm.Print_Titles" localSheetId="4">'資產負債表'!$1:$6</definedName>
  </definedNames>
  <calcPr fullCalcOnLoad="1"/>
</workbook>
</file>

<file path=xl/sharedStrings.xml><?xml version="1.0" encoding="utf-8"?>
<sst xmlns="http://schemas.openxmlformats.org/spreadsheetml/2006/main" count="1578" uniqueCount="737">
  <si>
    <t>財      務      摘      要</t>
  </si>
  <si>
    <t>單位：新臺幣億元</t>
  </si>
  <si>
    <t xml:space="preserve">           項                   目            </t>
  </si>
  <si>
    <t xml:space="preserve">   本      年      度  </t>
  </si>
  <si>
    <t xml:space="preserve">  上      年      度   </t>
  </si>
  <si>
    <t xml:space="preserve">   比 較 增 減 數  </t>
  </si>
  <si>
    <t xml:space="preserve">          ％         </t>
  </si>
  <si>
    <t>經　營　成　績① ：</t>
  </si>
  <si>
    <t>營業總收入</t>
  </si>
  <si>
    <t>營業總支出</t>
  </si>
  <si>
    <t>淨利（淨損）</t>
  </si>
  <si>
    <t>盈　虧　撥　補 ①：</t>
  </si>
  <si>
    <t>國庫分得股（官）息紅利</t>
  </si>
  <si>
    <t>留存事業機關盈餘</t>
  </si>
  <si>
    <t>事業機關負擔虧損</t>
  </si>
  <si>
    <t>增加不動產、廠房及設備</t>
  </si>
  <si>
    <t>增加長期債務</t>
  </si>
  <si>
    <t>現金及約當現金淨增</t>
  </si>
  <si>
    <t>現金及約當現金淨減</t>
  </si>
  <si>
    <t>財　務　狀　況①：</t>
  </si>
  <si>
    <t>營運資金餘額③</t>
  </si>
  <si>
    <t>不動產、廠房及設備餘額</t>
  </si>
  <si>
    <t>長期負債餘額</t>
  </si>
  <si>
    <t>權益</t>
  </si>
  <si>
    <t>附註：①上年度經營成績及財務狀況係按國內財務會計準則公報及其解釋基礎編製之審定決算數，並配合國際財務報導準則</t>
  </si>
  <si>
    <t xml:space="preserve">            ②現金流量係採現金及約當現金基礎，包括現金、自存款日起3個月內到期之存放銀行同業、可自由動用並自存款日起3</t>
  </si>
  <si>
    <t xml:space="preserve">                個月內到期之存放央行及自投資日起3個月內到期或清償之債權證券。</t>
  </si>
  <si>
    <t xml:space="preserve">            ③營運資金餘額＝流動資產－流動負債。</t>
  </si>
  <si>
    <t>臺灣土地銀行股份有限公司</t>
  </si>
  <si>
    <t/>
  </si>
  <si>
    <t>468.81</t>
  </si>
  <si>
    <t>462.77</t>
  </si>
  <si>
    <t>6.04</t>
  </si>
  <si>
    <t>1.31</t>
  </si>
  <si>
    <t>379.47</t>
  </si>
  <si>
    <t>382.79</t>
  </si>
  <si>
    <t>-3.32</t>
  </si>
  <si>
    <t>0.87</t>
  </si>
  <si>
    <t>89.34</t>
  </si>
  <si>
    <t>79.98</t>
  </si>
  <si>
    <t>9.36</t>
  </si>
  <si>
    <t>11.70</t>
  </si>
  <si>
    <t>37.69</t>
  </si>
  <si>
    <t>34.99</t>
  </si>
  <si>
    <t>2.70</t>
  </si>
  <si>
    <t>7.72</t>
  </si>
  <si>
    <t>60.32</t>
  </si>
  <si>
    <t>51.97</t>
  </si>
  <si>
    <t>8.35</t>
  </si>
  <si>
    <t>16.07</t>
  </si>
  <si>
    <t>4.39</t>
  </si>
  <si>
    <t>239.21</t>
  </si>
  <si>
    <t>3,547.98</t>
  </si>
  <si>
    <t>3,415.33</t>
  </si>
  <si>
    <t>132.65</t>
  </si>
  <si>
    <t>3.88</t>
  </si>
  <si>
    <t>239.68</t>
  </si>
  <si>
    <t>241.73</t>
  </si>
  <si>
    <t>-2.05</t>
  </si>
  <si>
    <t>0.85</t>
  </si>
  <si>
    <t>1.77</t>
  </si>
  <si>
    <t>2.26</t>
  </si>
  <si>
    <t>-0.49</t>
  </si>
  <si>
    <t>21.68</t>
  </si>
  <si>
    <t>1,118.13</t>
  </si>
  <si>
    <t>1,064.78</t>
  </si>
  <si>
    <t>53.35</t>
  </si>
  <si>
    <t>5.01</t>
  </si>
  <si>
    <t>損益查核表</t>
  </si>
  <si>
    <t>單位：新臺幣元</t>
  </si>
  <si>
    <t>上　年　度　決　算　數</t>
  </si>
  <si>
    <t>科　　　　目</t>
  </si>
  <si>
    <t>　　　　　　　本</t>
  </si>
  <si>
    <t>　　年　　　　　　　　　　　　　　　度　　　　</t>
  </si>
  <si>
    <t>金　　　　額</t>
  </si>
  <si>
    <t>%</t>
  </si>
  <si>
    <t>原　列　決　算　數</t>
  </si>
  <si>
    <t>修　正　數</t>
  </si>
  <si>
    <t>決　算　核　定　數</t>
  </si>
  <si>
    <t>46,011,817,077.40</t>
  </si>
  <si>
    <t>100</t>
  </si>
  <si>
    <t>營業收入</t>
  </si>
  <si>
    <t>46,618,939,000.00</t>
  </si>
  <si>
    <t>46,536,296,118.97</t>
  </si>
  <si>
    <t>-33,416,980.44</t>
  </si>
  <si>
    <t>46,502,879,138.53</t>
  </si>
  <si>
    <t>4,286,211.00</t>
  </si>
  <si>
    <t>0.01</t>
  </si>
  <si>
    <t>銷售收入</t>
  </si>
  <si>
    <t>2,992,000.00</t>
  </si>
  <si>
    <t>5,347,391.00</t>
  </si>
  <si>
    <t>勞務收入</t>
  </si>
  <si>
    <t>45,831,949,394.88</t>
  </si>
  <si>
    <t>99.61</t>
  </si>
  <si>
    <t>金融保險收入</t>
  </si>
  <si>
    <t>46,485,312,000.00</t>
  </si>
  <si>
    <t>99.71</t>
  </si>
  <si>
    <t>46,250,452,127.97</t>
  </si>
  <si>
    <t>46,217,035,147.53</t>
  </si>
  <si>
    <t>99.39</t>
  </si>
  <si>
    <t>採用權益法認列之關聯企業及合資利益之份額</t>
  </si>
  <si>
    <t>175,581,471.52</t>
  </si>
  <si>
    <t>0.38</t>
  </si>
  <si>
    <t>其他營業收入</t>
  </si>
  <si>
    <t>130,635,000.00</t>
  </si>
  <si>
    <t>0.28</t>
  </si>
  <si>
    <t>280,496,600.00</t>
  </si>
  <si>
    <t>0.60</t>
  </si>
  <si>
    <t>21,901,114,288.22</t>
  </si>
  <si>
    <t>47.60</t>
  </si>
  <si>
    <t>營業成本</t>
  </si>
  <si>
    <t>22,470,250,000.00</t>
  </si>
  <si>
    <t>48.20</t>
  </si>
  <si>
    <t>21,516,598,515.49</t>
  </si>
  <si>
    <t>-33,531,016.44</t>
  </si>
  <si>
    <t>21,483,067,499.05</t>
  </si>
  <si>
    <t>46.20</t>
  </si>
  <si>
    <t>銷售成本</t>
  </si>
  <si>
    <t>勞務成本</t>
  </si>
  <si>
    <t>21,892,952,184.22</t>
  </si>
  <si>
    <t>47.58</t>
  </si>
  <si>
    <t>金融保險成本</t>
  </si>
  <si>
    <t>22,424,170,000.00</t>
  </si>
  <si>
    <t>48.10</t>
  </si>
  <si>
    <t>21,509,262,788.49</t>
  </si>
  <si>
    <t>21,475,731,772.05</t>
  </si>
  <si>
    <t>46.18</t>
  </si>
  <si>
    <t>182,545.00</t>
  </si>
  <si>
    <t>採用權益法認列之關聯企業及合資損失之份額</t>
  </si>
  <si>
    <t>7,979,559.00</t>
  </si>
  <si>
    <t>0.02</t>
  </si>
  <si>
    <t>其他營業成本</t>
  </si>
  <si>
    <t>46,080,000.00</t>
  </si>
  <si>
    <t>0.10</t>
  </si>
  <si>
    <t>7,335,727.00</t>
  </si>
  <si>
    <t>24,110,702,789.18</t>
  </si>
  <si>
    <t>52.40</t>
  </si>
  <si>
    <t>營業毛利(毛損)</t>
  </si>
  <si>
    <t>24,148,689,000.00</t>
  </si>
  <si>
    <t>51.80</t>
  </si>
  <si>
    <t>25,019,697,603.48</t>
  </si>
  <si>
    <t>114,036.00</t>
  </si>
  <si>
    <t>25,019,811,639.48</t>
  </si>
  <si>
    <t>53.80</t>
  </si>
  <si>
    <t>12,756,267,427.99</t>
  </si>
  <si>
    <t>27.72</t>
  </si>
  <si>
    <t>營業費用</t>
  </si>
  <si>
    <t>14,467,660,000.00</t>
  </si>
  <si>
    <t>31.03</t>
  </si>
  <si>
    <t>12,989,609,969.45</t>
  </si>
  <si>
    <t>215,002.00</t>
  </si>
  <si>
    <t>12,989,824,971.45</t>
  </si>
  <si>
    <t>27.93</t>
  </si>
  <si>
    <t>行銷費用</t>
  </si>
  <si>
    <t>12,039,660,706.08</t>
  </si>
  <si>
    <t>26.17</t>
  </si>
  <si>
    <t>業務費用</t>
  </si>
  <si>
    <t>13,710,530,000.00</t>
  </si>
  <si>
    <t>29.41</t>
  </si>
  <si>
    <t>12,272,670,676.99</t>
  </si>
  <si>
    <t>57,808.00</t>
  </si>
  <si>
    <t>12,272,728,484.99</t>
  </si>
  <si>
    <t>26.39</t>
  </si>
  <si>
    <t>679,981,324.72</t>
  </si>
  <si>
    <t>1.48</t>
  </si>
  <si>
    <t>管理費用</t>
  </si>
  <si>
    <t>704,884,000.00</t>
  </si>
  <si>
    <t>1.51</t>
  </si>
  <si>
    <t>678,790,591.75</t>
  </si>
  <si>
    <t>157,194.00</t>
  </si>
  <si>
    <t>678,947,785.75</t>
  </si>
  <si>
    <t>1.46</t>
  </si>
  <si>
    <t>36,625,397.19</t>
  </si>
  <si>
    <t>0.08</t>
  </si>
  <si>
    <t>其他營業費用</t>
  </si>
  <si>
    <t>52,246,000.00</t>
  </si>
  <si>
    <t>0.11</t>
  </si>
  <si>
    <t>38,148,700.71</t>
  </si>
  <si>
    <t>11,354,435,361.19</t>
  </si>
  <si>
    <t>24.68</t>
  </si>
  <si>
    <t>營業利益(損失)</t>
  </si>
  <si>
    <t>9,681,029,000.00</t>
  </si>
  <si>
    <t>20.77</t>
  </si>
  <si>
    <t>12,030,087,634.03</t>
  </si>
  <si>
    <t>-100,966.00</t>
  </si>
  <si>
    <t>12,029,986,668.03</t>
  </si>
  <si>
    <t>25.87</t>
  </si>
  <si>
    <t>265,673,397.18</t>
  </si>
  <si>
    <t>0.58</t>
  </si>
  <si>
    <t>營業外收入</t>
  </si>
  <si>
    <t>224,052,000.00</t>
  </si>
  <si>
    <t>0.48</t>
  </si>
  <si>
    <t>378,050,207.77</t>
  </si>
  <si>
    <t>0.81</t>
  </si>
  <si>
    <t>財務收入</t>
  </si>
  <si>
    <t>其他營業外收入</t>
  </si>
  <si>
    <t>1,579,091,656.41</t>
  </si>
  <si>
    <t>3.43</t>
  </si>
  <si>
    <t>營業外費用</t>
  </si>
  <si>
    <t>1,503,229,000.00</t>
  </si>
  <si>
    <t>3.22</t>
  </si>
  <si>
    <t>1,527,954,663.52</t>
  </si>
  <si>
    <t>3.29</t>
  </si>
  <si>
    <t>財務成本</t>
  </si>
  <si>
    <t>其他營業外費用</t>
  </si>
  <si>
    <t>-1,313,418,259.23</t>
  </si>
  <si>
    <t>2.85</t>
  </si>
  <si>
    <t>營業外利益(損失)</t>
  </si>
  <si>
    <t>-1,279,177,000.00</t>
  </si>
  <si>
    <t>2.74</t>
  </si>
  <si>
    <t>-1,149,904,455.75</t>
  </si>
  <si>
    <t>2.47</t>
  </si>
  <si>
    <t>10,041,017,101.96</t>
  </si>
  <si>
    <t>21.82</t>
  </si>
  <si>
    <t>稅前淨利(淨損)</t>
  </si>
  <si>
    <t>8,401,852,000.00</t>
  </si>
  <si>
    <t>18.02</t>
  </si>
  <si>
    <t>10,880,183,178.28</t>
  </si>
  <si>
    <t>10,880,082,212.28</t>
  </si>
  <si>
    <t>23.40</t>
  </si>
  <si>
    <t>2,042,556,672.22</t>
  </si>
  <si>
    <t>4.44</t>
  </si>
  <si>
    <t>所得稅費用(利益)</t>
  </si>
  <si>
    <t>1,288,718,000.00</t>
  </si>
  <si>
    <t>2.76</t>
  </si>
  <si>
    <t>1,946,563,916.93</t>
  </si>
  <si>
    <t>-432,715.00</t>
  </si>
  <si>
    <t>1,946,131,201.93</t>
  </si>
  <si>
    <t>4.18</t>
  </si>
  <si>
    <t>7,998,460,429.74</t>
  </si>
  <si>
    <t>17.38</t>
  </si>
  <si>
    <t>繼續營業單位本期淨利(淨損)</t>
  </si>
  <si>
    <t>7,113,134,000.00</t>
  </si>
  <si>
    <t>15.26</t>
  </si>
  <si>
    <t>8,933,619,261.35</t>
  </si>
  <si>
    <t>331,749.00</t>
  </si>
  <si>
    <t>8,933,951,010.35</t>
  </si>
  <si>
    <t>19.21</t>
  </si>
  <si>
    <t>停業單位損益</t>
  </si>
  <si>
    <t>本期淨利(淨損)</t>
  </si>
  <si>
    <t>本　　　　　　　　   　　　　　　 　　　　　　　　　年　　　　　　　　　　　　　　　　　度</t>
  </si>
  <si>
    <t>項                   目</t>
  </si>
  <si>
    <t>盈餘之部</t>
  </si>
  <si>
    <t>本期淨利</t>
  </si>
  <si>
    <t>累積盈餘</t>
  </si>
  <si>
    <t>追溯適用及追溯重編之影響數</t>
  </si>
  <si>
    <t>公積轉列數</t>
  </si>
  <si>
    <t>0.15</t>
  </si>
  <si>
    <t>出售庫藏股票損失</t>
  </si>
  <si>
    <t>其他綜合損益轉入數</t>
  </si>
  <si>
    <t>0.62</t>
  </si>
  <si>
    <t>首次採用國際財務報導準則調整數轉列數</t>
  </si>
  <si>
    <t>分配之部</t>
  </si>
  <si>
    <t>中央政府所得者</t>
  </si>
  <si>
    <t>股(官)息紅利</t>
  </si>
  <si>
    <t>地方政府所得者</t>
  </si>
  <si>
    <t>轉投資機關所得者</t>
  </si>
  <si>
    <t>0.04</t>
  </si>
  <si>
    <t>其他政府機關所得者</t>
  </si>
  <si>
    <t>民股股東所得者</t>
  </si>
  <si>
    <t>0.03</t>
  </si>
  <si>
    <t>股息紅利</t>
  </si>
  <si>
    <t>其他所得者</t>
  </si>
  <si>
    <t>提撥地方政府</t>
  </si>
  <si>
    <t>0.55</t>
  </si>
  <si>
    <t>其他依法分配數</t>
  </si>
  <si>
    <t>40.18</t>
  </si>
  <si>
    <t>留存事業機關者</t>
  </si>
  <si>
    <t>填補虧損</t>
  </si>
  <si>
    <t>資本公積</t>
  </si>
  <si>
    <t>法定公積</t>
  </si>
  <si>
    <t>1.00</t>
  </si>
  <si>
    <t>特別公積</t>
  </si>
  <si>
    <t>未分配盈餘</t>
  </si>
  <si>
    <t>虧損之部</t>
  </si>
  <si>
    <t>本期淨損</t>
  </si>
  <si>
    <t>累積虧損</t>
  </si>
  <si>
    <t>首次採用國際財務報導準則調整數</t>
  </si>
  <si>
    <t>填補之部</t>
  </si>
  <si>
    <t>中央政府負擔者</t>
  </si>
  <si>
    <t>折減資本</t>
  </si>
  <si>
    <t>出資填補</t>
  </si>
  <si>
    <t>地方政府負擔者</t>
  </si>
  <si>
    <t>轉投資機關負擔者</t>
  </si>
  <si>
    <t>其他政府機關負擔者</t>
  </si>
  <si>
    <t>民股股東負擔者</t>
  </si>
  <si>
    <t>事業機關負擔者</t>
  </si>
  <si>
    <t>0.17</t>
  </si>
  <si>
    <t>撥用盈餘</t>
  </si>
  <si>
    <t>撥用法定公積</t>
  </si>
  <si>
    <t>撥用特別公積</t>
  </si>
  <si>
    <t>撥用資本公積</t>
  </si>
  <si>
    <t>待填補之虧損</t>
  </si>
  <si>
    <t>現金流量查核表</t>
  </si>
  <si>
    <t>項　　　　目</t>
  </si>
  <si>
    <t>本　　　　　　　　　　　　　　年　　　　　　　　　　　　　　度</t>
  </si>
  <si>
    <t>營業活動之現金流量</t>
  </si>
  <si>
    <t>繼續營業單位稅前淨利(淨損)</t>
  </si>
  <si>
    <t>停業單位稅前淨利(淨損)</t>
  </si>
  <si>
    <t>利息股利之調整</t>
  </si>
  <si>
    <t>-20,816,483,000.00</t>
  </si>
  <si>
    <t>未計利息股利之稅前淨利(淨損)</t>
  </si>
  <si>
    <t>-12,414,631,000.00</t>
  </si>
  <si>
    <t>調整項目</t>
  </si>
  <si>
    <t>-22,679,891,000.00</t>
  </si>
  <si>
    <t>未計利息股利之現金流入(流出)</t>
  </si>
  <si>
    <t>-35,094,522,000.00</t>
  </si>
  <si>
    <t>收取利息</t>
  </si>
  <si>
    <t>42,555,080,000.00</t>
  </si>
  <si>
    <t>收取股利</t>
  </si>
  <si>
    <t>50,000,000.00</t>
  </si>
  <si>
    <t>支付利息</t>
  </si>
  <si>
    <t>-21,954,044,000.00</t>
  </si>
  <si>
    <t>發放現金股利</t>
  </si>
  <si>
    <t>支付所得稅</t>
  </si>
  <si>
    <t>-104,329,000.00</t>
  </si>
  <si>
    <t>營業活動之淨現金流入(流出)</t>
  </si>
  <si>
    <t>-14,547,815,000.00</t>
  </si>
  <si>
    <t>投資活動之現金流量</t>
  </si>
  <si>
    <t>流動金融資產淨減(淨增)</t>
  </si>
  <si>
    <t>-23,549,340,000.00</t>
  </si>
  <si>
    <t>133,065,536.71</t>
  </si>
  <si>
    <t>減少投資</t>
  </si>
  <si>
    <t>357,675,000.00</t>
  </si>
  <si>
    <t>11,755,718,607.71</t>
  </si>
  <si>
    <t>減少投資子公司</t>
  </si>
  <si>
    <t>減少基金及長期應收款</t>
  </si>
  <si>
    <t>減少不動產、廠房及設備</t>
  </si>
  <si>
    <t>減少投資性不動產</t>
  </si>
  <si>
    <t>25,542,000.00</t>
  </si>
  <si>
    <t>148,191,094.00</t>
  </si>
  <si>
    <t>減少生物資產</t>
  </si>
  <si>
    <t>無形資產及其他資產淨減(淨增)</t>
  </si>
  <si>
    <t>23,899,000.00</t>
  </si>
  <si>
    <t>-181,532,565.31</t>
  </si>
  <si>
    <t>1,336,789,000.00</t>
  </si>
  <si>
    <t>187,124,000.00</t>
  </si>
  <si>
    <t>其他投資活動之現金流入</t>
  </si>
  <si>
    <t>增加投資</t>
  </si>
  <si>
    <t>-2,974,183,000.00</t>
  </si>
  <si>
    <t>-21,030,329,091.47</t>
  </si>
  <si>
    <t>增加投資子公司</t>
  </si>
  <si>
    <t>增加基金及長期應收款</t>
  </si>
  <si>
    <t>-600,140,000.00</t>
  </si>
  <si>
    <t>-438,936,731.21</t>
  </si>
  <si>
    <t>增加投資性不動產</t>
  </si>
  <si>
    <t>-3,000,000.00</t>
  </si>
  <si>
    <t>-1,928,558.00</t>
  </si>
  <si>
    <t>增加生物資產</t>
  </si>
  <si>
    <t>其他投資活動之現金流出</t>
  </si>
  <si>
    <t>投資活動之淨現金流入(流出)</t>
  </si>
  <si>
    <t>-25,195,634,000.00</t>
  </si>
  <si>
    <t>-9,615,751,707.57</t>
  </si>
  <si>
    <t>籌資活動之現金流量</t>
  </si>
  <si>
    <t>短期債務淨增(淨減)</t>
  </si>
  <si>
    <t>流動金融負債淨增(淨減)</t>
  </si>
  <si>
    <t>4,249,834,000.00</t>
  </si>
  <si>
    <t>-168,859,073.00</t>
  </si>
  <si>
    <t>金融債券淨增(淨減)</t>
  </si>
  <si>
    <t>34,998,290,000.00</t>
  </si>
  <si>
    <t>央行及同業融資淨增(淨減)</t>
  </si>
  <si>
    <t>638,597,000.00</t>
  </si>
  <si>
    <t>-66,496,624.76</t>
  </si>
  <si>
    <t>增加非流動金融負債</t>
  </si>
  <si>
    <t>48,667,000.00</t>
  </si>
  <si>
    <t>其他負債淨增(淨減)</t>
  </si>
  <si>
    <t>106,302,000.00</t>
  </si>
  <si>
    <t>833,878,535.77</t>
  </si>
  <si>
    <t>增加資本、公積及填補虧損</t>
  </si>
  <si>
    <t>其他籌資活動之現金流入</t>
  </si>
  <si>
    <t>減少長期債務</t>
  </si>
  <si>
    <t>減少非流動金融負債</t>
  </si>
  <si>
    <t>-79,615,868.74</t>
  </si>
  <si>
    <t>減少資本</t>
  </si>
  <si>
    <t>-700,000,000.00</t>
  </si>
  <si>
    <t>-3,600,905,000.00</t>
  </si>
  <si>
    <t>-3,835,997,000.00</t>
  </si>
  <si>
    <t>其他籌資活動之現金流出</t>
  </si>
  <si>
    <t>籌資活動之淨現金流入(流出)</t>
  </si>
  <si>
    <t>35,740,785,000.00</t>
  </si>
  <si>
    <t>-3,317,090,030.73</t>
  </si>
  <si>
    <t xml:space="preserve">          </t>
  </si>
  <si>
    <t>匯率影響數</t>
  </si>
  <si>
    <t>-139,973,000.00</t>
  </si>
  <si>
    <t>242,615,739.90</t>
  </si>
  <si>
    <t>現金及約當現金之淨增(淨減)</t>
  </si>
  <si>
    <t>-4,142,637,000.00</t>
  </si>
  <si>
    <t>23,920,952,784.96</t>
  </si>
  <si>
    <t>期初現金及約當現金</t>
  </si>
  <si>
    <t>166,748,471,000.00</t>
  </si>
  <si>
    <t>358,810,597,087.02</t>
  </si>
  <si>
    <t>期末現金及約當現金</t>
  </si>
  <si>
    <t>162,605,834,000.00</t>
  </si>
  <si>
    <t>382,731,549,871.98</t>
  </si>
  <si>
    <t>註：1.本表係採現金及約當現金基礎，包括現金、自存款日起3個月內到期之存放銀行同業、可自由動用並自存款日起3個月內到期</t>
  </si>
  <si>
    <t xml:space="preserve">           之存放央行及自投資日起3個月內到期或清償之債權證券。</t>
  </si>
  <si>
    <t xml:space="preserve">        2.本表「調整項目」欄所列，包括提列備抵呆帳及評價損益、提存各項準備、折舊及減損、攤銷、沖轉遞延負債、外幣兌換</t>
  </si>
  <si>
    <t xml:space="preserve">           損失（利益）、處理資產損失（利益）、債務整理損失（利益）、其他、存放銀行同業淨減（淨增）、存放央行淨減（淨</t>
  </si>
  <si>
    <t xml:space="preserve">           增）、流動金融資產淨減（淨增）、押匯貼現及放款淨減（淨增）、流動資產淨減（淨增）、流動金融負債淨增（淨減）</t>
  </si>
  <si>
    <t xml:space="preserve">　　   、存匯款淨增（淨減）及流動負債淨增（淨減）。   </t>
  </si>
  <si>
    <t>資產負債查核表</t>
  </si>
  <si>
    <t>(資產部分)</t>
  </si>
  <si>
    <t>科目</t>
  </si>
  <si>
    <t>本　　　　　　　　年　　　　　　　　度</t>
  </si>
  <si>
    <t>金　　額</t>
  </si>
  <si>
    <t>原列決算數</t>
  </si>
  <si>
    <t>決算核定數</t>
  </si>
  <si>
    <t>2,382,128,963,989.36</t>
  </si>
  <si>
    <t>資產</t>
  </si>
  <si>
    <t>2,275,651,138,143.62</t>
  </si>
  <si>
    <t>95.53</t>
  </si>
  <si>
    <t>負債</t>
  </si>
  <si>
    <t>2,316,815,942,638.33</t>
  </si>
  <si>
    <t>-914,110,952.31</t>
  </si>
  <si>
    <t>2,315,901,831,686.02</t>
  </si>
  <si>
    <t>95.39</t>
  </si>
  <si>
    <t>487,391,670,573.03</t>
  </si>
  <si>
    <t>20.46</t>
  </si>
  <si>
    <t>流動資產</t>
  </si>
  <si>
    <t>21.14</t>
  </si>
  <si>
    <t>145,858,824,759.58</t>
  </si>
  <si>
    <t>6.12</t>
  </si>
  <si>
    <t>流動負債</t>
  </si>
  <si>
    <t>159,434,638,392.93</t>
  </si>
  <si>
    <t>-923,473,386.31</t>
  </si>
  <si>
    <t>158,511,165,006.62</t>
  </si>
  <si>
    <t>6.53</t>
  </si>
  <si>
    <t>23,599,264,486.52</t>
  </si>
  <si>
    <t>0.99</t>
  </si>
  <si>
    <t>現金</t>
  </si>
  <si>
    <t>18,013,248,164.00</t>
  </si>
  <si>
    <t>0.74</t>
  </si>
  <si>
    <t>短期債務</t>
  </si>
  <si>
    <t>31,042,155,309.17</t>
  </si>
  <si>
    <t>1.30</t>
  </si>
  <si>
    <t>存放銀行同業</t>
  </si>
  <si>
    <t>27,954,020,232.37</t>
  </si>
  <si>
    <t>1.15</t>
  </si>
  <si>
    <t>2,398,936,284.03</t>
  </si>
  <si>
    <t>央行存款</t>
  </si>
  <si>
    <t>1,037,944,706.88</t>
  </si>
  <si>
    <t>218,328,817,684.93</t>
  </si>
  <si>
    <t>9.17</t>
  </si>
  <si>
    <t>存放央行</t>
  </si>
  <si>
    <t>209,723,654,473.93</t>
  </si>
  <si>
    <t>8.64</t>
  </si>
  <si>
    <t>95,288,356,982.50</t>
  </si>
  <si>
    <t>4.00</t>
  </si>
  <si>
    <t>銀行同業存款</t>
  </si>
  <si>
    <t>121,936,893,556.09</t>
  </si>
  <si>
    <t>5.02</t>
  </si>
  <si>
    <t>203,363,083,619.83</t>
  </si>
  <si>
    <t>8.54</t>
  </si>
  <si>
    <t>流動金融資產</t>
  </si>
  <si>
    <t>241,531,489,678.63</t>
  </si>
  <si>
    <t>9.95</t>
  </si>
  <si>
    <t>國際金融機構存款</t>
  </si>
  <si>
    <t>7,276,279,644.58</t>
  </si>
  <si>
    <t>0.31</t>
  </si>
  <si>
    <t>應收款項</t>
  </si>
  <si>
    <t>14,016,645,138.35</t>
  </si>
  <si>
    <t>-3,816,386.31</t>
  </si>
  <si>
    <t>14,012,828,752.04</t>
  </si>
  <si>
    <t>40,322,572,950.24</t>
  </si>
  <si>
    <t>1.69</t>
  </si>
  <si>
    <t>應付款項</t>
  </si>
  <si>
    <t>27,805,472,536.25</t>
  </si>
  <si>
    <t>-3,659,192.31</t>
  </si>
  <si>
    <t>27,801,813,343.94</t>
  </si>
  <si>
    <t>126,456,677.63</t>
  </si>
  <si>
    <t>當期所得稅資產</t>
  </si>
  <si>
    <t>1,144,371,272.52</t>
  </si>
  <si>
    <t>-1,004,661,947.00</t>
  </si>
  <si>
    <t>139,709,325.52</t>
  </si>
  <si>
    <t>1,007,227,289.66</t>
  </si>
  <si>
    <t>當期所得稅負債</t>
  </si>
  <si>
    <t>1,938,472,397.22</t>
  </si>
  <si>
    <t>-919,814,194.00</t>
  </si>
  <si>
    <t>1,018,658,203.22</t>
  </si>
  <si>
    <t>黃金與白銀</t>
  </si>
  <si>
    <t>發行券幣</t>
  </si>
  <si>
    <t>存貨</t>
  </si>
  <si>
    <t>411,124,077.71</t>
  </si>
  <si>
    <t>預收款項</t>
  </si>
  <si>
    <t>414,490,285.05</t>
  </si>
  <si>
    <t>消耗性生物資產－流動</t>
  </si>
  <si>
    <t>6,430,607,175.44</t>
  </si>
  <si>
    <t>0.27</t>
  </si>
  <si>
    <t>流動金融負債</t>
  </si>
  <si>
    <t>6,301,364,911.44</t>
  </si>
  <si>
    <t>0.26</t>
  </si>
  <si>
    <t>生產性生物資產－流動</t>
  </si>
  <si>
    <t>與待出售處分群組直接相關之負債</t>
  </si>
  <si>
    <t>3,556,250,785.22</t>
  </si>
  <si>
    <t>預付款項</t>
  </si>
  <si>
    <t>1,827,962,201.97</t>
  </si>
  <si>
    <t>其他流動負債</t>
  </si>
  <si>
    <t>99,362,365.15</t>
  </si>
  <si>
    <t>短期墊款</t>
  </si>
  <si>
    <t>106,139,469.84</t>
  </si>
  <si>
    <t>待出售非流動資產</t>
  </si>
  <si>
    <t>2,106,282,388,276.47</t>
  </si>
  <si>
    <t>88.42</t>
  </si>
  <si>
    <t>存款、匯款及金融債券</t>
  </si>
  <si>
    <t>2,132,704,620,972.53</t>
  </si>
  <si>
    <t>87.85</t>
  </si>
  <si>
    <t>其他流動資產</t>
  </si>
  <si>
    <t>198,146,796,177.17</t>
  </si>
  <si>
    <t>8.32</t>
  </si>
  <si>
    <t>支票存款</t>
  </si>
  <si>
    <t>197,299,250,519.36</t>
  </si>
  <si>
    <t>8.13</t>
  </si>
  <si>
    <t>214,188,500,939.36</t>
  </si>
  <si>
    <t>8.99</t>
  </si>
  <si>
    <t>活期存款</t>
  </si>
  <si>
    <t>239,135,382,624.29</t>
  </si>
  <si>
    <t>9.85</t>
  </si>
  <si>
    <t>1,792,023,359,179.35</t>
  </si>
  <si>
    <t>75.23</t>
  </si>
  <si>
    <t>押匯貼現及放款</t>
  </si>
  <si>
    <t>1,802,342,514,871.42</t>
  </si>
  <si>
    <t>74.24</t>
  </si>
  <si>
    <t>670,561,330,364.27</t>
  </si>
  <si>
    <t>28.15</t>
  </si>
  <si>
    <t>定期存款</t>
  </si>
  <si>
    <t>645,045,866,148.32</t>
  </si>
  <si>
    <t>26.57</t>
  </si>
  <si>
    <t>1,642,589,990.13</t>
  </si>
  <si>
    <t>0.07</t>
  </si>
  <si>
    <t>押匯及貼現</t>
  </si>
  <si>
    <t>2,019,536,666.41</t>
  </si>
  <si>
    <t>947,665,855,178.74</t>
  </si>
  <si>
    <t>39.78</t>
  </si>
  <si>
    <t>儲蓄存款</t>
  </si>
  <si>
    <t>975,453,212,285.94</t>
  </si>
  <si>
    <t>202,006,539,913.98</t>
  </si>
  <si>
    <t>8.48</t>
  </si>
  <si>
    <t>短期放款及透支</t>
  </si>
  <si>
    <t>155,245,897,379.05</t>
  </si>
  <si>
    <t>6.39</t>
  </si>
  <si>
    <t>23,416,500.93</t>
  </si>
  <si>
    <t>匯款</t>
  </si>
  <si>
    <t>73,787,919.62</t>
  </si>
  <si>
    <t>22,961,377,633.13</t>
  </si>
  <si>
    <t>0.96</t>
  </si>
  <si>
    <t>短期擔保放款及透支</t>
  </si>
  <si>
    <t>24,425,663,553.81</t>
  </si>
  <si>
    <t>1.01</t>
  </si>
  <si>
    <t>75,696,489,116.00</t>
  </si>
  <si>
    <t>3.18</t>
  </si>
  <si>
    <t>金融債券</t>
  </si>
  <si>
    <t>75,697,121,475.00</t>
  </si>
  <si>
    <t>3.12</t>
  </si>
  <si>
    <t>311,755,271,703.26</t>
  </si>
  <si>
    <t>13.09</t>
  </si>
  <si>
    <t>中期放款</t>
  </si>
  <si>
    <t>355,457,697,339.37</t>
  </si>
  <si>
    <t>14.64</t>
  </si>
  <si>
    <t>387,251,864,826.00</t>
  </si>
  <si>
    <t>16.26</t>
  </si>
  <si>
    <t>中期擔保放款</t>
  </si>
  <si>
    <t>370,026,067,785.61</t>
  </si>
  <si>
    <t>15.24</t>
  </si>
  <si>
    <t>2,543,367,629.42</t>
  </si>
  <si>
    <t>央行及同業融資</t>
  </si>
  <si>
    <t>2,476,871,004.66</t>
  </si>
  <si>
    <t>47,127,084,950.02</t>
  </si>
  <si>
    <t>1.98</t>
  </si>
  <si>
    <t>長期放款</t>
  </si>
  <si>
    <t>40,261,820,117.94</t>
  </si>
  <si>
    <t>1.66</t>
  </si>
  <si>
    <t>央行融資</t>
  </si>
  <si>
    <t>819,278,630,162.83</t>
  </si>
  <si>
    <t>34.39</t>
  </si>
  <si>
    <t>長期擔保放款</t>
  </si>
  <si>
    <t>854,905,832,029.23</t>
  </si>
  <si>
    <t>35.21</t>
  </si>
  <si>
    <t>同業融資</t>
  </si>
  <si>
    <t>銀行業融通</t>
  </si>
  <si>
    <t>226,030,558.92</t>
  </si>
  <si>
    <t>長期負債</t>
  </si>
  <si>
    <t>177,292,191.28</t>
  </si>
  <si>
    <t>47,323,250,990.01</t>
  </si>
  <si>
    <t>1.99</t>
  </si>
  <si>
    <t>基金、投資及長期應收款</t>
  </si>
  <si>
    <t>56,744,990,557.59</t>
  </si>
  <si>
    <t>56,745,104,593.59</t>
  </si>
  <si>
    <t>2.34</t>
  </si>
  <si>
    <t>長期債務</t>
  </si>
  <si>
    <t>基金</t>
  </si>
  <si>
    <t>非流動金融負債</t>
  </si>
  <si>
    <t>非流動金融資產</t>
  </si>
  <si>
    <t>採用權益法之投資</t>
  </si>
  <si>
    <t>20,740,526,919.23</t>
  </si>
  <si>
    <t>其他負債</t>
  </si>
  <si>
    <t>22,022,520,076.93</t>
  </si>
  <si>
    <t>9,362,434.00</t>
  </si>
  <si>
    <t>22,031,882,510.93</t>
  </si>
  <si>
    <t>0.91</t>
  </si>
  <si>
    <t>其他長期投資</t>
  </si>
  <si>
    <t>13,055,864,104.98</t>
  </si>
  <si>
    <t>負債準備</t>
  </si>
  <si>
    <t>13,527,023,248.91</t>
  </si>
  <si>
    <t>13,527,081,056.91</t>
  </si>
  <si>
    <t>0.56</t>
  </si>
  <si>
    <t>長期應收款項</t>
  </si>
  <si>
    <t>106,242,451.00</t>
  </si>
  <si>
    <t>遞延負債</t>
  </si>
  <si>
    <t>86,938,653.00</t>
  </si>
  <si>
    <t>再保險準備資產</t>
  </si>
  <si>
    <t>6,970,118,449.00</t>
  </si>
  <si>
    <t>0.29</t>
  </si>
  <si>
    <t>遞延所得稅負債</t>
  </si>
  <si>
    <t>6,966,377,725.00</t>
  </si>
  <si>
    <t>9,304,626.00</t>
  </si>
  <si>
    <t>6,975,682,351.00</t>
  </si>
  <si>
    <t>待整理負債</t>
  </si>
  <si>
    <t>24,173,455,866.20</t>
  </si>
  <si>
    <t>不動產、廠房及設備</t>
  </si>
  <si>
    <t>23,968,407,331.37</t>
  </si>
  <si>
    <t>608,301,914.25</t>
  </si>
  <si>
    <t>什項負債</t>
  </si>
  <si>
    <t>1,442,180,450.02</t>
  </si>
  <si>
    <t>0.06</t>
  </si>
  <si>
    <t>14,847,094,702.98</t>
  </si>
  <si>
    <t>土地</t>
  </si>
  <si>
    <t>0.61</t>
  </si>
  <si>
    <t>335,770.20</t>
  </si>
  <si>
    <t>土地改良物</t>
  </si>
  <si>
    <t>113,555.26</t>
  </si>
  <si>
    <t>106,477,825,845.74</t>
  </si>
  <si>
    <t>4.47</t>
  </si>
  <si>
    <t>4.61</t>
  </si>
  <si>
    <t>7,496,568,689.12</t>
  </si>
  <si>
    <t>房屋及建築</t>
  </si>
  <si>
    <t>7,289,640,482.93</t>
  </si>
  <si>
    <t>0.30</t>
  </si>
  <si>
    <t>867,119,177.83</t>
  </si>
  <si>
    <t>機械及設備</t>
  </si>
  <si>
    <t>693,545,983.59</t>
  </si>
  <si>
    <t>50,000,000,000.00</t>
  </si>
  <si>
    <t>2.10</t>
  </si>
  <si>
    <t>資本</t>
  </si>
  <si>
    <t>2.06</t>
  </si>
  <si>
    <t>125,541,291.44</t>
  </si>
  <si>
    <t>交通及運輸設備</t>
  </si>
  <si>
    <t>118,495,837.53</t>
  </si>
  <si>
    <t>242,269,594.95</t>
  </si>
  <si>
    <t>什項設備</t>
  </si>
  <si>
    <t>208,006,066.25</t>
  </si>
  <si>
    <t>預收資本</t>
  </si>
  <si>
    <t>99,243,718.68</t>
  </si>
  <si>
    <t>租賃權益改良</t>
  </si>
  <si>
    <t>86,464,454.83</t>
  </si>
  <si>
    <t>495,282,921.00</t>
  </si>
  <si>
    <t>購建中固定資產</t>
  </si>
  <si>
    <t>725,046,248.00</t>
  </si>
  <si>
    <t>21,748,868,596.30</t>
  </si>
  <si>
    <t>0.90</t>
  </si>
  <si>
    <t>核能燃料</t>
  </si>
  <si>
    <t>租賃資產</t>
  </si>
  <si>
    <t>24,675,129,324.53</t>
  </si>
  <si>
    <t>1.04</t>
  </si>
  <si>
    <t>保留盈餘(或累積虧損)</t>
  </si>
  <si>
    <t>1.23</t>
  </si>
  <si>
    <t>24,414,518,730.17</t>
  </si>
  <si>
    <t>1.02</t>
  </si>
  <si>
    <t>投資性不動產</t>
  </si>
  <si>
    <t>24,351,193,157.42</t>
  </si>
  <si>
    <t>23,826,054,170.53</t>
  </si>
  <si>
    <t>已指撥保留盈餘</t>
  </si>
  <si>
    <t>1.19</t>
  </si>
  <si>
    <t>22,962,825,055.75</t>
  </si>
  <si>
    <t>投資性不動產－土地</t>
  </si>
  <si>
    <t>22,943,398,828.41</t>
  </si>
  <si>
    <t>0.95</t>
  </si>
  <si>
    <t>849,075,154.00</t>
  </si>
  <si>
    <t>未指撥保留盈餘</t>
  </si>
  <si>
    <t>投資性不動產－土地改良物</t>
  </si>
  <si>
    <t>1,451,693,674.42</t>
  </si>
  <si>
    <t>投資性不動產－房屋及建築</t>
  </si>
  <si>
    <t>1,407,794,329.01</t>
  </si>
  <si>
    <t>投資性不動產－租賃權益改良</t>
  </si>
  <si>
    <t>3,138,873,196.83</t>
  </si>
  <si>
    <t>0.13</t>
  </si>
  <si>
    <t>累積其他綜合損益</t>
  </si>
  <si>
    <t>3,309,298,352.22</t>
  </si>
  <si>
    <t>0.14</t>
  </si>
  <si>
    <t>建造中之投資性不動產</t>
  </si>
  <si>
    <t>-168,146,290.69</t>
  </si>
  <si>
    <t>-0.01</t>
  </si>
  <si>
    <t>國外營運機構財務報表換算之兌換差額</t>
  </si>
  <si>
    <t>74,916,606.73</t>
  </si>
  <si>
    <t>3,307,019,487.52</t>
  </si>
  <si>
    <t>備供出售金融資產未實現損益</t>
  </si>
  <si>
    <t>3,234,381,745.49</t>
  </si>
  <si>
    <t>456,893,902.00</t>
  </si>
  <si>
    <t>無形資產</t>
  </si>
  <si>
    <t>553,303,812.96</t>
  </si>
  <si>
    <t>現金流量避險中屬有效避險部分之避險工具利益(損失)</t>
  </si>
  <si>
    <t>國外營運機構淨投資避險中屬有效避險部分之避險工具損益</t>
  </si>
  <si>
    <t>累計減損－無形資產</t>
  </si>
  <si>
    <t>與待出售非流動資產直接相關之權益</t>
  </si>
  <si>
    <t>採用權益法認列之關聯企業及合資股權淨值之其他權益份額</t>
  </si>
  <si>
    <t>生物資產</t>
  </si>
  <si>
    <t>其他權益－其他</t>
  </si>
  <si>
    <t>消耗性生物資產－非流動</t>
  </si>
  <si>
    <t>生產性生物資產－非流動</t>
  </si>
  <si>
    <t>庫藏股票</t>
  </si>
  <si>
    <t>6,345,814,748.60</t>
  </si>
  <si>
    <t>其他資產</t>
  </si>
  <si>
    <t>6,350,446,538.44</t>
  </si>
  <si>
    <t>94,585,094.00</t>
  </si>
  <si>
    <t>6,445,031,632.44</t>
  </si>
  <si>
    <t>遞延資產</t>
  </si>
  <si>
    <t>6,914,954,728.08</t>
  </si>
  <si>
    <t>6,896,691,826.48</t>
  </si>
  <si>
    <t>4,202,344,573.32</t>
  </si>
  <si>
    <t>0.18</t>
  </si>
  <si>
    <t>遞延所得稅資產</t>
  </si>
  <si>
    <t>4,139,316,920.78</t>
  </si>
  <si>
    <t>4,233,902,014.78</t>
  </si>
  <si>
    <t>153,451,000.00</t>
  </si>
  <si>
    <t>待整理資產</t>
  </si>
  <si>
    <t>1,990,019,175.28</t>
  </si>
  <si>
    <t>什項資產</t>
  </si>
  <si>
    <t>2,057,678,617.66</t>
  </si>
  <si>
    <t>非控制權益</t>
  </si>
  <si>
    <t>合　　計</t>
  </si>
  <si>
    <t>註：</t>
  </si>
  <si>
    <t>1.本年度期收（付）款項及信託代理與保證之或有資產與或有負債各為642,222,107,136.1元。
2.上年度期收（付）款項及信託代理與保證之或有資產與或有負債各為604,263,318,827.53元。</t>
  </si>
  <si>
    <t>預　算　案　數</t>
  </si>
  <si>
    <t>盈虧撥補查核表</t>
  </si>
  <si>
    <t>現　金　流　量 ①②：</t>
  </si>
  <si>
    <t>註：基於上年度決算股官息紅利列數係按國內財務會計準則公報基礎計算，並經審計部審定在案，爰上年度決算數欄所列各項目
       均按審計部審定數表達。</t>
  </si>
  <si>
    <t>(負債及權益部分)</t>
  </si>
  <si>
    <t xml:space="preserve">                及科目調節後之數表達，盈虧撥補則按審計部審定數表達，另現金流量部分不予表達。</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</si>
</sst>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_ "/>
    <numFmt numFmtId="178" formatCode="#,##0.00_-;\-#,##0.00_-;_-* &quot;-&quot;??_-;_-@_-"/>
    <numFmt numFmtId="179" formatCode="#,##0.00_-;\-#,##0.00_-;_-* &quot; &quot;??_-;_-@_-"/>
    <numFmt numFmtId="180" formatCode="0.00_);[Red]\(0.00\)"/>
    <numFmt numFmtId="181" formatCode="#,##0_-;\-#,##0_-;_-* &quot;-&quot;??_-;_-@_-"/>
    <numFmt numFmtId="182" formatCode="#,##0_-;\-#,##0_-;_-* &quot; &quot;??_-;_-@_-"/>
    <numFmt numFmtId="183" formatCode="#,##0.000_);\(#,##0.000\)"/>
    <numFmt numFmtId="184" formatCode="0.00_ "/>
    <numFmt numFmtId="185" formatCode="0_ "/>
  </numFmts>
  <fonts count="35">
    <font>
      <sz val="12"/>
      <name val="新細明體"/>
      <family val="1"/>
    </font>
    <font>
      <sz val="9"/>
      <name val="新細明體"/>
      <family val="1"/>
    </font>
    <font>
      <sz val="10"/>
      <name val="新細明體"/>
      <family val="1"/>
    </font>
    <font>
      <sz val="12"/>
      <color indexed="8"/>
      <name val="新細明體"/>
      <family val="1"/>
    </font>
    <font>
      <u val="single"/>
      <sz val="10"/>
      <name val="新細明體"/>
      <family val="1"/>
    </font>
    <font>
      <sz val="14"/>
      <name val="新細明體"/>
      <family val="1"/>
    </font>
    <font>
      <sz val="10"/>
      <name val="Times New Roman"/>
      <family val="1"/>
    </font>
    <font>
      <sz val="10"/>
      <name val="細明體"/>
      <family val="3"/>
    </font>
    <font>
      <b/>
      <sz val="18"/>
      <name val="新細明體"/>
      <family val="1"/>
    </font>
    <font>
      <sz val="10"/>
      <name val="Arial"/>
      <family val="2"/>
    </font>
    <font>
      <b/>
      <sz val="9"/>
      <name val="新細明體"/>
      <family val="1"/>
    </font>
    <font>
      <sz val="9"/>
      <name val="Arial"/>
      <family val="2"/>
    </font>
    <font>
      <b/>
      <sz val="9"/>
      <name val="Arial"/>
      <family val="2"/>
    </font>
    <font>
      <sz val="9"/>
      <color indexed="9"/>
      <name val="新細明體"/>
      <family val="1"/>
    </font>
    <font>
      <b/>
      <sz val="9"/>
      <color indexed="8"/>
      <name val="新細明體"/>
      <family val="1"/>
    </font>
    <font>
      <sz val="9"/>
      <color indexed="8"/>
      <name val="新細明體"/>
      <family val="1"/>
    </font>
    <font>
      <sz val="10"/>
      <color indexed="8"/>
      <name val="新細明體"/>
      <family val="1"/>
    </font>
    <font>
      <b/>
      <sz val="18"/>
      <color indexed="8"/>
      <name val="新細明體"/>
      <family val="1"/>
    </font>
    <font>
      <b/>
      <sz val="10"/>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5">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25" fillId="16" borderId="0" applyNumberFormat="0" applyBorder="0" applyAlignment="0" applyProtection="0"/>
    <xf numFmtId="0" fontId="33" fillId="0" borderId="1" applyNumberFormat="0" applyFill="0" applyAlignment="0" applyProtection="0"/>
    <xf numFmtId="0" fontId="23" fillId="4" borderId="0" applyNumberFormat="0" applyBorder="0" applyAlignment="0" applyProtection="0"/>
    <xf numFmtId="0" fontId="3" fillId="6" borderId="0" applyNumberFormat="0" applyBorder="0" applyAlignment="0" applyProtection="0"/>
    <xf numFmtId="0" fontId="28" fillId="17" borderId="2" applyNumberFormat="0" applyAlignment="0" applyProtection="0"/>
    <xf numFmtId="0" fontId="3" fillId="4" borderId="0" applyNumberFormat="0" applyBorder="0" applyAlignment="0" applyProtection="0"/>
    <xf numFmtId="0" fontId="3" fillId="5" borderId="0" applyNumberFormat="0" applyBorder="0" applyAlignment="0" applyProtection="0"/>
    <xf numFmtId="0" fontId="29" fillId="0" borderId="3" applyNumberFormat="0" applyFill="0" applyAlignment="0" applyProtection="0"/>
    <xf numFmtId="0" fontId="0" fillId="18" borderId="4" applyNumberFormat="0" applyFont="0" applyAlignment="0" applyProtection="0"/>
    <xf numFmtId="0" fontId="32" fillId="0" borderId="0" applyNumberFormat="0" applyFill="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22"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6" fillId="7" borderId="2" applyNumberFormat="0" applyAlignment="0" applyProtection="0"/>
    <xf numFmtId="0" fontId="27" fillId="17" borderId="8" applyNumberFormat="0" applyAlignment="0" applyProtection="0"/>
    <xf numFmtId="0" fontId="30" fillId="23" borderId="9" applyNumberFormat="0" applyAlignment="0" applyProtection="0"/>
    <xf numFmtId="0" fontId="24" fillId="3" borderId="0" applyNumberFormat="0" applyBorder="0" applyAlignment="0" applyProtection="0"/>
    <xf numFmtId="0" fontId="31" fillId="0" borderId="0" applyNumberFormat="0" applyFill="0" applyBorder="0" applyAlignment="0" applyProtection="0"/>
  </cellStyleXfs>
  <cellXfs count="182">
    <xf numFmtId="0" fontId="0" fillId="0" borderId="0" xfId="0" applyAlignment="1">
      <alignment vertical="center"/>
    </xf>
    <xf numFmtId="0" fontId="4" fillId="0" borderId="10" xfId="0" applyFont="1" applyBorder="1" applyAlignment="1">
      <alignment horizontal="left"/>
    </xf>
    <xf numFmtId="0" fontId="4" fillId="0" borderId="0" xfId="0" applyFont="1" applyBorder="1" applyAlignment="1">
      <alignment horizontal="right"/>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5" fillId="0" borderId="10" xfId="0" applyFont="1" applyFill="1"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xf>
    <xf numFmtId="0" fontId="7" fillId="0" borderId="10" xfId="0" applyFont="1" applyBorder="1" applyAlignment="1">
      <alignment horizontal="center"/>
    </xf>
    <xf numFmtId="0" fontId="7" fillId="0" borderId="0" xfId="0" applyFont="1" applyBorder="1" applyAlignment="1">
      <alignment/>
    </xf>
    <xf numFmtId="0" fontId="2" fillId="0" borderId="0" xfId="0" applyFont="1" applyBorder="1" applyAlignment="1">
      <alignment/>
    </xf>
    <xf numFmtId="0" fontId="6" fillId="0" borderId="0" xfId="0" applyFont="1" applyBorder="1" applyAlignment="1">
      <alignment/>
    </xf>
    <xf numFmtId="0" fontId="0" fillId="0" borderId="11" xfId="0" applyBorder="1" applyAlignment="1">
      <alignment/>
    </xf>
    <xf numFmtId="0" fontId="2" fillId="0" borderId="10" xfId="0" applyFont="1" applyBorder="1" applyAlignment="1">
      <alignment horizontal="left" vertical="center" indent="1"/>
    </xf>
    <xf numFmtId="0" fontId="2" fillId="0" borderId="10" xfId="0" applyFont="1" applyBorder="1" applyAlignment="1">
      <alignment horizontal="left" vertical="center" indent="2"/>
    </xf>
    <xf numFmtId="0" fontId="2" fillId="0" borderId="10" xfId="0" applyFont="1" applyBorder="1" applyAlignment="1">
      <alignment horizontal="left" vertical="center"/>
    </xf>
    <xf numFmtId="180" fontId="2" fillId="0" borderId="0" xfId="0" applyNumberFormat="1" applyFont="1" applyBorder="1" applyAlignment="1">
      <alignment/>
    </xf>
    <xf numFmtId="0" fontId="0" fillId="0" borderId="15" xfId="0" applyBorder="1" applyAlignment="1">
      <alignment vertical="center"/>
    </xf>
    <xf numFmtId="0" fontId="2" fillId="0" borderId="0" xfId="0" applyFont="1" applyFill="1" applyBorder="1" applyAlignment="1">
      <alignment vertical="center"/>
    </xf>
    <xf numFmtId="0" fontId="0" fillId="0" borderId="0" xfId="0" applyFont="1" applyAlignment="1">
      <alignment vertical="center"/>
    </xf>
    <xf numFmtId="0" fontId="1" fillId="0" borderId="10" xfId="0" applyFont="1" applyBorder="1" applyAlignment="1">
      <alignment vertical="center"/>
    </xf>
    <xf numFmtId="49" fontId="1" fillId="0" borderId="0" xfId="0" applyNumberFormat="1" applyFont="1" applyBorder="1" applyAlignment="1">
      <alignment horizontal="left" vertical="center" wrapText="1"/>
    </xf>
    <xf numFmtId="0" fontId="1" fillId="0" borderId="10" xfId="0" applyFont="1" applyBorder="1" applyAlignment="1">
      <alignment vertical="center"/>
    </xf>
    <xf numFmtId="0" fontId="1" fillId="0" borderId="0"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3" fontId="9" fillId="0" borderId="0" xfId="0" applyNumberFormat="1" applyFont="1" applyAlignment="1">
      <alignment horizontal="right"/>
    </xf>
    <xf numFmtId="4" fontId="9" fillId="0" borderId="0" xfId="0" applyNumberFormat="1" applyFont="1" applyAlignment="1">
      <alignment horizontal="right"/>
    </xf>
    <xf numFmtId="0" fontId="8" fillId="0" borderId="0" xfId="0" applyFont="1" applyAlignment="1" applyProtection="1">
      <alignment horizontal="left" vertical="center"/>
      <protection locked="0"/>
    </xf>
    <xf numFmtId="0" fontId="10" fillId="0" borderId="0" xfId="0" applyFont="1" applyAlignment="1" applyProtection="1">
      <alignment horizontal="center"/>
      <protection locked="0"/>
    </xf>
    <xf numFmtId="49" fontId="1" fillId="0" borderId="0" xfId="0" applyNumberFormat="1" applyFont="1" applyAlignment="1" applyProtection="1">
      <alignment vertical="center"/>
      <protection locked="0"/>
    </xf>
    <xf numFmtId="0" fontId="0" fillId="0" borderId="0" xfId="0" applyAlignment="1" applyProtection="1">
      <alignment vertical="center"/>
      <protection locked="0"/>
    </xf>
    <xf numFmtId="49" fontId="1" fillId="0" borderId="17" xfId="0" applyNumberFormat="1" applyFont="1" applyBorder="1" applyAlignment="1" applyProtection="1">
      <alignment horizontal="center" vertical="top"/>
      <protection locked="0"/>
    </xf>
    <xf numFmtId="49" fontId="1" fillId="0" borderId="0" xfId="0" applyNumberFormat="1" applyFont="1" applyBorder="1" applyAlignment="1" applyProtection="1">
      <alignment horizontal="center" vertical="top"/>
      <protection locked="0"/>
    </xf>
    <xf numFmtId="49" fontId="1" fillId="0" borderId="0" xfId="0" applyNumberFormat="1" applyFont="1" applyBorder="1" applyAlignment="1" applyProtection="1">
      <alignment horizontal="right" vertical="top"/>
      <protection locked="0"/>
    </xf>
    <xf numFmtId="49" fontId="1" fillId="0" borderId="0" xfId="0" applyNumberFormat="1" applyFont="1" applyAlignment="1" applyProtection="1">
      <alignment horizontal="right"/>
      <protection locked="0"/>
    </xf>
    <xf numFmtId="0" fontId="1" fillId="0" borderId="0" xfId="0" applyFont="1" applyAlignment="1" applyProtection="1">
      <alignment horizontal="center" vertical="center"/>
      <protection locked="0"/>
    </xf>
    <xf numFmtId="49" fontId="2" fillId="0" borderId="15" xfId="0" applyNumberFormat="1" applyFont="1" applyBorder="1" applyAlignment="1" applyProtection="1">
      <alignment horizontal="center" vertical="center"/>
      <protection locked="0"/>
    </xf>
    <xf numFmtId="49" fontId="2" fillId="0" borderId="17" xfId="0" applyNumberFormat="1" applyFont="1" applyBorder="1" applyAlignment="1" applyProtection="1">
      <alignment horizontal="center" vertical="center"/>
      <protection locked="0"/>
    </xf>
    <xf numFmtId="49" fontId="2" fillId="0" borderId="18" xfId="0" applyNumberFormat="1" applyFont="1" applyBorder="1" applyAlignment="1" applyProtection="1">
      <alignment horizontal="center" vertical="center"/>
      <protection locked="0"/>
    </xf>
    <xf numFmtId="0" fontId="11" fillId="0" borderId="0" xfId="0" applyFont="1" applyAlignment="1" applyProtection="1">
      <alignment horizontal="right" vertical="center"/>
      <protection locked="0"/>
    </xf>
    <xf numFmtId="0" fontId="1" fillId="0" borderId="0" xfId="0" applyFont="1" applyAlignment="1" applyProtection="1">
      <alignment vertical="center"/>
      <protection locked="0"/>
    </xf>
    <xf numFmtId="0" fontId="12" fillId="0" borderId="0" xfId="0" applyFont="1" applyAlignment="1" applyProtection="1">
      <alignment horizontal="right" vertical="top"/>
      <protection locked="0"/>
    </xf>
    <xf numFmtId="0" fontId="10" fillId="0" borderId="0" xfId="0" applyFont="1" applyAlignment="1" applyProtection="1">
      <alignment vertical="top" wrapText="1"/>
      <protection locked="0"/>
    </xf>
    <xf numFmtId="0" fontId="11" fillId="0" borderId="0" xfId="0" applyFont="1" applyAlignment="1" applyProtection="1">
      <alignment horizontal="right" vertical="top"/>
      <protection locked="0"/>
    </xf>
    <xf numFmtId="0" fontId="1" fillId="0" borderId="0" xfId="0" applyFont="1" applyAlignment="1" applyProtection="1">
      <alignment vertical="top" wrapText="1" indent="1"/>
      <protection locked="0"/>
    </xf>
    <xf numFmtId="0" fontId="1" fillId="0" borderId="0" xfId="0" applyFont="1" applyAlignment="1" applyProtection="1">
      <alignment vertical="top" wrapText="1"/>
      <protection locked="0"/>
    </xf>
    <xf numFmtId="0" fontId="1" fillId="0" borderId="0" xfId="0" applyFont="1" applyAlignment="1" applyProtection="1">
      <alignment vertical="top" wrapText="1"/>
      <protection locked="0"/>
    </xf>
    <xf numFmtId="0" fontId="1" fillId="0" borderId="17" xfId="0" applyFont="1" applyBorder="1" applyAlignment="1" applyProtection="1">
      <alignment vertical="center"/>
      <protection locked="0"/>
    </xf>
    <xf numFmtId="183" fontId="10" fillId="0" borderId="0" xfId="0" applyNumberFormat="1" applyFont="1" applyAlignment="1" applyProtection="1">
      <alignment horizontal="center"/>
      <protection locked="0"/>
    </xf>
    <xf numFmtId="183" fontId="1" fillId="0" borderId="0" xfId="0" applyNumberFormat="1" applyFont="1" applyAlignment="1" applyProtection="1">
      <alignment vertical="center"/>
      <protection locked="0"/>
    </xf>
    <xf numFmtId="0" fontId="2" fillId="0" borderId="19"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2" fillId="0" borderId="21" xfId="0" applyFont="1" applyBorder="1" applyAlignment="1" applyProtection="1">
      <alignment horizontal="center" vertical="top"/>
      <protection locked="0"/>
    </xf>
    <xf numFmtId="0" fontId="11" fillId="0" borderId="0" xfId="0" applyFont="1" applyAlignment="1" applyProtection="1">
      <alignment vertical="center"/>
      <protection locked="0"/>
    </xf>
    <xf numFmtId="0" fontId="12" fillId="0" borderId="0" xfId="0" applyFont="1" applyAlignment="1" applyProtection="1">
      <alignment horizontal="right" vertical="center"/>
      <protection locked="0"/>
    </xf>
    <xf numFmtId="0" fontId="1" fillId="0" borderId="0" xfId="0" applyFont="1" applyAlignment="1" applyProtection="1">
      <alignment horizontal="left" vertical="top" wrapText="1" indent="1"/>
      <protection locked="0"/>
    </xf>
    <xf numFmtId="4" fontId="11" fillId="0" borderId="0" xfId="0" applyNumberFormat="1" applyFont="1" applyAlignment="1" applyProtection="1">
      <alignment horizontal="right" vertical="top"/>
      <protection locked="0"/>
    </xf>
    <xf numFmtId="0" fontId="1"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0" xfId="0" applyFont="1" applyAlignment="1" applyProtection="1">
      <alignment horizontal="left" vertical="top" wrapText="1" indent="1"/>
      <protection locked="0"/>
    </xf>
    <xf numFmtId="0" fontId="1" fillId="0" borderId="0" xfId="0" applyFont="1" applyAlignment="1" applyProtection="1">
      <alignment horizontal="left" vertical="top" wrapText="1" indent="2"/>
      <protection locked="0"/>
    </xf>
    <xf numFmtId="0" fontId="1" fillId="0" borderId="0" xfId="0" applyFont="1" applyAlignment="1" applyProtection="1">
      <alignment vertical="top" wrapText="1" indent="2"/>
      <protection locked="0"/>
    </xf>
    <xf numFmtId="0" fontId="11" fillId="0" borderId="17" xfId="0" applyFont="1" applyBorder="1" applyAlignment="1" applyProtection="1">
      <alignment vertical="center"/>
      <protection locked="0"/>
    </xf>
    <xf numFmtId="0" fontId="13" fillId="0" borderId="0" xfId="0" applyFont="1" applyAlignment="1" applyProtection="1">
      <alignment horizontal="right" vertical="center"/>
      <protection locked="0"/>
    </xf>
    <xf numFmtId="0" fontId="14" fillId="0" borderId="0" xfId="0" applyFont="1" applyAlignment="1" applyProtection="1">
      <alignment horizontal="center"/>
      <protection locked="0"/>
    </xf>
    <xf numFmtId="0" fontId="15" fillId="0" borderId="0" xfId="0" applyFont="1" applyAlignment="1" applyProtection="1">
      <alignment horizontal="right"/>
      <protection locked="0"/>
    </xf>
    <xf numFmtId="0" fontId="16"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4" fontId="2" fillId="0" borderId="18" xfId="0" applyNumberFormat="1" applyFont="1" applyBorder="1" applyAlignment="1" applyProtection="1">
      <alignment horizontal="center" vertical="center"/>
      <protection locked="0"/>
    </xf>
    <xf numFmtId="184" fontId="2" fillId="0" borderId="22" xfId="0" applyNumberFormat="1" applyFont="1" applyBorder="1" applyAlignment="1" applyProtection="1">
      <alignment horizontal="center" vertical="center"/>
      <protection locked="0"/>
    </xf>
    <xf numFmtId="0" fontId="10" fillId="0" borderId="0" xfId="0" applyFont="1" applyAlignment="1" applyProtection="1">
      <alignment horizontal="left" vertical="top" wrapText="1" indent="2"/>
      <protection locked="0"/>
    </xf>
    <xf numFmtId="0" fontId="10" fillId="0" borderId="0" xfId="0" applyFont="1" applyAlignment="1" applyProtection="1">
      <alignment vertical="top" wrapText="1" indent="2"/>
      <protection locked="0"/>
    </xf>
    <xf numFmtId="0" fontId="17" fillId="0" borderId="0" xfId="0" applyFont="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1" fillId="0" borderId="0" xfId="0" applyFont="1" applyAlignment="1">
      <alignment vertical="center"/>
    </xf>
    <xf numFmtId="49" fontId="15" fillId="0" borderId="0" xfId="0" applyNumberFormat="1" applyFont="1" applyAlignment="1">
      <alignment vertical="center"/>
    </xf>
    <xf numFmtId="0" fontId="14" fillId="0" borderId="0" xfId="0" applyFont="1" applyAlignment="1">
      <alignment horizontal="right"/>
    </xf>
    <xf numFmtId="0" fontId="14" fillId="0" borderId="0" xfId="0" applyFont="1" applyAlignment="1">
      <alignment vertical="center"/>
    </xf>
    <xf numFmtId="0" fontId="14" fillId="0" borderId="0" xfId="0" applyFont="1" applyAlignment="1">
      <alignment horizontal="right" vertical="center"/>
    </xf>
    <xf numFmtId="0" fontId="14" fillId="0" borderId="0" xfId="0" applyFont="1" applyAlignment="1">
      <alignment horizontal="left"/>
    </xf>
    <xf numFmtId="0" fontId="14" fillId="0" borderId="0" xfId="0" applyFont="1" applyAlignment="1">
      <alignment vertical="center"/>
    </xf>
    <xf numFmtId="0" fontId="15" fillId="0" borderId="0" xfId="0" applyFont="1" applyBorder="1" applyAlignment="1">
      <alignment horizontal="right"/>
    </xf>
    <xf numFmtId="0" fontId="16" fillId="0" borderId="0" xfId="0" applyFont="1" applyAlignment="1">
      <alignment vertical="center"/>
    </xf>
    <xf numFmtId="0" fontId="18" fillId="0" borderId="0" xfId="0" applyFont="1" applyAlignment="1">
      <alignment vertical="center"/>
    </xf>
    <xf numFmtId="0" fontId="16" fillId="0" borderId="0" xfId="0" applyFont="1" applyBorder="1" applyAlignment="1">
      <alignment horizontal="right"/>
    </xf>
    <xf numFmtId="0" fontId="16" fillId="0" borderId="17" xfId="0" applyFont="1" applyBorder="1" applyAlignment="1">
      <alignment horizontal="right"/>
    </xf>
    <xf numFmtId="0" fontId="16" fillId="0" borderId="22" xfId="0" applyFont="1" applyBorder="1" applyAlignment="1">
      <alignment horizontal="center" vertical="center" wrapText="1"/>
    </xf>
    <xf numFmtId="0" fontId="2" fillId="0" borderId="22" xfId="0" applyFont="1" applyBorder="1" applyAlignment="1">
      <alignment horizontal="center" vertical="center" wrapText="1"/>
    </xf>
    <xf numFmtId="0" fontId="16" fillId="0" borderId="18" xfId="0" applyFont="1" applyBorder="1" applyAlignment="1">
      <alignment horizontal="center" vertical="center" wrapText="1"/>
    </xf>
    <xf numFmtId="0" fontId="11" fillId="0" borderId="0" xfId="0" applyFont="1" applyAlignment="1">
      <alignment horizontal="right" vertical="top"/>
    </xf>
    <xf numFmtId="0" fontId="12" fillId="0" borderId="0" xfId="0" applyFont="1" applyAlignment="1">
      <alignment horizontal="right" vertical="top"/>
    </xf>
    <xf numFmtId="0" fontId="10" fillId="0" borderId="0" xfId="0" applyFont="1" applyAlignment="1">
      <alignment vertical="top" wrapText="1"/>
    </xf>
    <xf numFmtId="0" fontId="1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0" fontId="10" fillId="0" borderId="0" xfId="0" applyFont="1" applyAlignment="1">
      <alignment vertical="top" indent="1" shrinkToFit="1"/>
    </xf>
    <xf numFmtId="0" fontId="1" fillId="0" borderId="0" xfId="0" applyFont="1" applyAlignment="1">
      <alignment vertical="top" indent="2" shrinkToFit="1"/>
    </xf>
    <xf numFmtId="0" fontId="1" fillId="0" borderId="0" xfId="0" applyFont="1" applyAlignment="1">
      <alignment horizontal="left" vertical="top" indent="2" shrinkToFit="1"/>
    </xf>
    <xf numFmtId="0" fontId="1" fillId="0" borderId="0" xfId="0" applyFont="1" applyAlignment="1">
      <alignment vertical="top" shrinkToFit="1"/>
    </xf>
    <xf numFmtId="0" fontId="10" fillId="0" borderId="0" xfId="0" applyFont="1" applyAlignment="1">
      <alignment horizontal="left" vertical="top" indent="1" shrinkToFit="1"/>
    </xf>
    <xf numFmtId="0" fontId="1" fillId="0" borderId="0" xfId="0" applyFont="1" applyAlignment="1">
      <alignment horizontal="left" vertical="top" shrinkToFit="1"/>
    </xf>
    <xf numFmtId="0" fontId="10" fillId="0" borderId="0" xfId="0" applyFont="1" applyAlignment="1">
      <alignment vertical="top" shrinkToFit="1"/>
    </xf>
    <xf numFmtId="0" fontId="1" fillId="0" borderId="0" xfId="0" applyFont="1" applyAlignment="1">
      <alignment horizontal="left" vertical="top" shrinkToFit="1"/>
    </xf>
    <xf numFmtId="0" fontId="11" fillId="0" borderId="17" xfId="0" applyFont="1" applyBorder="1" applyAlignment="1">
      <alignment horizontal="right" vertical="top"/>
    </xf>
    <xf numFmtId="0" fontId="12" fillId="0" borderId="17" xfId="0" applyFont="1" applyBorder="1" applyAlignment="1">
      <alignment horizontal="right" vertical="top"/>
    </xf>
    <xf numFmtId="0" fontId="10" fillId="0" borderId="17" xfId="0" applyFont="1" applyBorder="1" applyAlignment="1">
      <alignment vertical="top" shrinkToFit="1"/>
    </xf>
    <xf numFmtId="0" fontId="1" fillId="0" borderId="13" xfId="0" applyFont="1" applyBorder="1" applyAlignment="1">
      <alignment horizontal="right" vertical="top" wrapText="1"/>
    </xf>
    <xf numFmtId="0" fontId="10" fillId="0" borderId="0" xfId="0" applyFont="1" applyAlignment="1">
      <alignment vertical="top" wrapText="1"/>
    </xf>
    <xf numFmtId="0" fontId="10" fillId="0" borderId="0" xfId="0" applyFont="1" applyAlignment="1">
      <alignment horizontal="left" vertical="top" wrapText="1"/>
    </xf>
    <xf numFmtId="4" fontId="12" fillId="0" borderId="0" xfId="0" applyNumberFormat="1" applyFont="1" applyAlignment="1" applyProtection="1">
      <alignment horizontal="right" vertical="top"/>
      <protection locked="0"/>
    </xf>
    <xf numFmtId="184" fontId="11" fillId="0" borderId="0" xfId="0" applyNumberFormat="1" applyFont="1" applyAlignment="1" applyProtection="1">
      <alignment horizontal="right" vertical="top"/>
      <protection locked="0"/>
    </xf>
    <xf numFmtId="184" fontId="12" fillId="0" borderId="0" xfId="0" applyNumberFormat="1" applyFont="1" applyAlignment="1" applyProtection="1">
      <alignment horizontal="right" vertical="top"/>
      <protection locked="0"/>
    </xf>
    <xf numFmtId="0" fontId="1" fillId="0" borderId="13" xfId="0" applyFont="1" applyBorder="1" applyAlignment="1" applyProtection="1">
      <alignment vertical="top" wrapText="1"/>
      <protection locked="0"/>
    </xf>
    <xf numFmtId="182" fontId="12" fillId="0" borderId="0" xfId="0" applyNumberFormat="1" applyFont="1" applyAlignment="1" applyProtection="1">
      <alignment horizontal="right" vertical="top"/>
      <protection locked="0"/>
    </xf>
    <xf numFmtId="4" fontId="12" fillId="0" borderId="0" xfId="0" applyNumberFormat="1" applyFont="1" applyAlignment="1">
      <alignment horizontal="right" vertical="top"/>
    </xf>
    <xf numFmtId="4" fontId="11" fillId="0" borderId="0" xfId="0" applyNumberFormat="1" applyFont="1" applyAlignment="1">
      <alignment horizontal="right" vertical="top"/>
    </xf>
    <xf numFmtId="4" fontId="11" fillId="0" borderId="0" xfId="0" applyNumberFormat="1" applyFont="1" applyFill="1" applyAlignment="1" applyProtection="1">
      <alignment horizontal="right" vertical="top"/>
      <protection locked="0"/>
    </xf>
    <xf numFmtId="176" fontId="11" fillId="0" borderId="0" xfId="0" applyNumberFormat="1" applyFont="1" applyAlignment="1" applyProtection="1">
      <alignment horizontal="right" vertical="top"/>
      <protection locked="0"/>
    </xf>
    <xf numFmtId="176" fontId="12" fillId="0" borderId="0" xfId="0" applyNumberFormat="1" applyFont="1" applyAlignment="1" applyProtection="1">
      <alignment horizontal="right" vertical="top"/>
      <protection locked="0"/>
    </xf>
    <xf numFmtId="176" fontId="1" fillId="0" borderId="0" xfId="0" applyNumberFormat="1" applyFont="1" applyAlignment="1" applyProtection="1">
      <alignment vertical="center"/>
      <protection locked="0"/>
    </xf>
    <xf numFmtId="176" fontId="11" fillId="0" borderId="0" xfId="0" applyNumberFormat="1" applyFont="1" applyFill="1" applyAlignment="1" applyProtection="1">
      <alignment horizontal="right" vertical="top"/>
      <protection locked="0"/>
    </xf>
    <xf numFmtId="0" fontId="11" fillId="0" borderId="0" xfId="0" applyFont="1" applyFill="1" applyAlignment="1" applyProtection="1">
      <alignment horizontal="right" vertical="top"/>
      <protection locked="0"/>
    </xf>
    <xf numFmtId="49" fontId="2" fillId="0" borderId="15" xfId="0" applyNumberFormat="1"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49" fontId="2" fillId="0" borderId="23" xfId="0" applyNumberFormat="1" applyFont="1" applyBorder="1" applyAlignment="1" applyProtection="1">
      <alignment horizontal="center" vertical="center"/>
      <protection locked="0"/>
    </xf>
    <xf numFmtId="49" fontId="2" fillId="0" borderId="20" xfId="0" applyNumberFormat="1"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protection locked="0"/>
    </xf>
    <xf numFmtId="0" fontId="5" fillId="0" borderId="10" xfId="0" applyFont="1" applyFill="1" applyBorder="1" applyAlignment="1">
      <alignment horizontal="center" vertical="center"/>
    </xf>
    <xf numFmtId="0" fontId="0" fillId="0" borderId="0" xfId="0" applyBorder="1" applyAlignment="1">
      <alignment horizontal="center" vertical="center"/>
    </xf>
    <xf numFmtId="0" fontId="8"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xf>
    <xf numFmtId="49" fontId="1" fillId="0" borderId="10" xfId="0" applyNumberFormat="1" applyFont="1" applyBorder="1" applyAlignment="1">
      <alignment horizontal="left" vertical="center" wrapText="1"/>
    </xf>
    <xf numFmtId="49" fontId="1" fillId="0" borderId="0" xfId="0" applyNumberFormat="1" applyFont="1" applyBorder="1" applyAlignment="1">
      <alignment horizontal="left" vertical="center" wrapText="1"/>
    </xf>
    <xf numFmtId="49" fontId="2" fillId="0" borderId="19" xfId="0" applyNumberFormat="1" applyFont="1" applyBorder="1" applyAlignment="1" applyProtection="1">
      <alignment horizontal="center" vertical="center"/>
      <protection locked="0"/>
    </xf>
    <xf numFmtId="49" fontId="2" fillId="0" borderId="21" xfId="0" applyNumberFormat="1" applyFont="1" applyBorder="1" applyAlignment="1" applyProtection="1">
      <alignment horizontal="center" vertical="center"/>
      <protection locked="0"/>
    </xf>
    <xf numFmtId="0" fontId="8" fillId="0" borderId="0" xfId="0" applyFont="1" applyAlignment="1" applyProtection="1">
      <alignment horizontal="right" vertical="center"/>
      <protection locked="0"/>
    </xf>
    <xf numFmtId="0" fontId="0" fillId="0" borderId="0" xfId="0" applyAlignment="1" applyProtection="1">
      <alignment vertical="center"/>
      <protection locked="0"/>
    </xf>
    <xf numFmtId="49" fontId="2" fillId="0" borderId="22" xfId="0" applyNumberFormat="1" applyFont="1" applyBorder="1" applyAlignment="1" applyProtection="1">
      <alignment horizontal="center" vertical="center"/>
      <protection locked="0"/>
    </xf>
    <xf numFmtId="49" fontId="2" fillId="0" borderId="24" xfId="0" applyNumberFormat="1" applyFont="1" applyBorder="1" applyAlignment="1" applyProtection="1">
      <alignment horizontal="center" vertical="center"/>
      <protection locked="0"/>
    </xf>
    <xf numFmtId="0" fontId="1" fillId="0" borderId="13" xfId="0" applyFont="1" applyBorder="1" applyAlignment="1" applyProtection="1">
      <alignment horizontal="left" vertical="center" wrapText="1"/>
      <protection locked="0"/>
    </xf>
    <xf numFmtId="0" fontId="1" fillId="0" borderId="13" xfId="0" applyFont="1" applyBorder="1" applyAlignment="1" applyProtection="1">
      <alignment horizontal="left" vertical="top" wrapText="1"/>
      <protection locked="0"/>
    </xf>
    <xf numFmtId="0" fontId="2" fillId="0" borderId="24" xfId="0" applyFont="1" applyBorder="1" applyAlignment="1" applyProtection="1">
      <alignment horizontal="center"/>
      <protection locked="0"/>
    </xf>
    <xf numFmtId="0" fontId="14" fillId="0" borderId="0" xfId="0" applyFont="1" applyAlignment="1" applyProtection="1">
      <alignment horizontal="center"/>
      <protection locked="0"/>
    </xf>
    <xf numFmtId="0" fontId="1" fillId="0" borderId="0" xfId="0" applyFont="1" applyAlignment="1" applyProtection="1">
      <alignment horizontal="center"/>
      <protection locked="0"/>
    </xf>
    <xf numFmtId="0" fontId="16"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1" fillId="0" borderId="0" xfId="0" applyFont="1" applyAlignment="1">
      <alignment horizontal="left" vertical="center" wrapText="1"/>
    </xf>
    <xf numFmtId="0" fontId="17" fillId="0" borderId="0" xfId="0" applyFont="1" applyAlignment="1">
      <alignment horizontal="right" vertical="center"/>
    </xf>
    <xf numFmtId="0" fontId="17" fillId="0" borderId="0" xfId="0" applyFont="1" applyAlignment="1">
      <alignment horizontal="right" vertical="center"/>
    </xf>
    <xf numFmtId="0" fontId="0" fillId="0" borderId="0" xfId="0" applyAlignment="1">
      <alignment vertical="center"/>
    </xf>
    <xf numFmtId="0" fontId="16" fillId="0" borderId="19" xfId="0" applyFont="1" applyBorder="1" applyAlignment="1">
      <alignment horizontal="center" vertical="center"/>
    </xf>
    <xf numFmtId="0" fontId="2" fillId="0" borderId="21" xfId="0" applyFont="1" applyBorder="1" applyAlignment="1">
      <alignment horizontal="center" vertical="center"/>
    </xf>
    <xf numFmtId="0" fontId="16"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xf>
    <xf numFmtId="0" fontId="2" fillId="0" borderId="24" xfId="0" applyFont="1" applyBorder="1" applyAlignment="1">
      <alignment horizontal="center" vertical="center"/>
    </xf>
    <xf numFmtId="0" fontId="16" fillId="0" borderId="13" xfId="0" applyFont="1" applyBorder="1" applyAlignment="1">
      <alignment horizontal="center" vertical="center" wrapText="1"/>
    </xf>
    <xf numFmtId="0" fontId="0" fillId="0" borderId="14" xfId="0" applyBorder="1" applyAlignment="1">
      <alignment horizontal="center" vertical="center" wrapText="1"/>
    </xf>
    <xf numFmtId="0" fontId="2" fillId="0" borderId="17" xfId="0" applyFont="1" applyBorder="1" applyAlignment="1">
      <alignment horizontal="center" vertical="center" wrapText="1"/>
    </xf>
    <xf numFmtId="0" fontId="0" fillId="0" borderId="15" xfId="0" applyBorder="1" applyAlignment="1">
      <alignment horizontal="center" vertical="center" wrapText="1"/>
    </xf>
    <xf numFmtId="0" fontId="16" fillId="0" borderId="22" xfId="0" applyFont="1" applyBorder="1" applyAlignment="1">
      <alignment horizontal="center" vertical="center" wrapText="1"/>
    </xf>
    <xf numFmtId="0" fontId="2" fillId="0" borderId="24" xfId="0" applyFont="1" applyBorder="1" applyAlignment="1">
      <alignment horizontal="center" vertical="center" wrapText="1"/>
    </xf>
    <xf numFmtId="0" fontId="1" fillId="0" borderId="13" xfId="0" applyFont="1" applyBorder="1" applyAlignment="1">
      <alignment horizontal="left" vertical="center" wrapText="1"/>
    </xf>
    <xf numFmtId="0" fontId="2" fillId="0" borderId="20" xfId="0" applyFont="1" applyBorder="1" applyAlignment="1">
      <alignment horizontal="center" vertical="center"/>
    </xf>
    <xf numFmtId="0" fontId="16" fillId="0" borderId="14"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5" xfId="0" applyFont="1" applyBorder="1" applyAlignment="1">
      <alignment horizontal="center" vertical="center" wrapText="1"/>
    </xf>
    <xf numFmtId="0" fontId="1" fillId="0" borderId="13" xfId="0" applyFont="1" applyBorder="1" applyAlignment="1">
      <alignmen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F38"/>
  <sheetViews>
    <sheetView zoomScalePageLayoutView="0" workbookViewId="0" topLeftCell="A10">
      <selection activeCell="B34" sqref="B34"/>
    </sheetView>
  </sheetViews>
  <sheetFormatPr defaultColWidth="9.00390625" defaultRowHeight="16.5" customHeight="1"/>
  <cols>
    <col min="1" max="1" width="24.625" style="0" bestFit="1" customWidth="1"/>
    <col min="2" max="5" width="16.125" style="0" bestFit="1" customWidth="1"/>
    <col min="6" max="6" width="1.00390625" style="0" bestFit="1" customWidth="1"/>
  </cols>
  <sheetData>
    <row r="1" ht="33.75" customHeight="1"/>
    <row r="2" spans="1:6" ht="26.25" customHeight="1">
      <c r="A2" s="137" t="s">
        <v>28</v>
      </c>
      <c r="B2" s="138"/>
      <c r="C2" s="138"/>
      <c r="D2" s="138"/>
      <c r="E2" s="138"/>
      <c r="F2" s="139"/>
    </row>
    <row r="3" ht="84.75" customHeight="1"/>
    <row r="4" spans="1:6" ht="16.5" customHeight="1">
      <c r="A4" s="4"/>
      <c r="B4" s="5"/>
      <c r="C4" s="5"/>
      <c r="D4" s="5"/>
      <c r="E4" s="5"/>
      <c r="F4" s="6"/>
    </row>
    <row r="5" spans="1:6" ht="16.5" customHeight="1">
      <c r="A5" s="7"/>
      <c r="B5" s="8"/>
      <c r="C5" s="8"/>
      <c r="D5" s="8"/>
      <c r="E5" s="8"/>
      <c r="F5" s="3"/>
    </row>
    <row r="6" spans="1:6" ht="16.5" customHeight="1">
      <c r="A6" s="135" t="s">
        <v>0</v>
      </c>
      <c r="B6" s="136"/>
      <c r="C6" s="136"/>
      <c r="D6" s="136"/>
      <c r="E6" s="136"/>
      <c r="F6" s="11"/>
    </row>
    <row r="7" spans="1:6" ht="16.5" customHeight="1">
      <c r="A7" s="9"/>
      <c r="B7" s="10"/>
      <c r="C7" s="10"/>
      <c r="D7" s="10"/>
      <c r="E7" s="23" t="s">
        <v>1</v>
      </c>
      <c r="F7" s="11"/>
    </row>
    <row r="8" spans="1:6" ht="33.75" customHeight="1">
      <c r="A8" s="1" t="s">
        <v>2</v>
      </c>
      <c r="B8" s="2" t="s">
        <v>3</v>
      </c>
      <c r="C8" s="2" t="s">
        <v>4</v>
      </c>
      <c r="D8" s="2" t="s">
        <v>5</v>
      </c>
      <c r="E8" s="2" t="s">
        <v>6</v>
      </c>
      <c r="F8" s="12"/>
    </row>
    <row r="9" spans="1:6" ht="16.5" customHeight="1">
      <c r="A9" s="13"/>
      <c r="B9" s="14"/>
      <c r="C9" s="15"/>
      <c r="D9" s="15"/>
      <c r="E9" s="16"/>
      <c r="F9" s="17"/>
    </row>
    <row r="10" spans="1:6" ht="16.5" customHeight="1">
      <c r="A10" s="18" t="s">
        <v>7</v>
      </c>
      <c r="B10" s="31" t="s">
        <v>29</v>
      </c>
      <c r="C10" s="31" t="s">
        <v>29</v>
      </c>
      <c r="D10" s="31" t="s">
        <v>29</v>
      </c>
      <c r="E10" s="32" t="s">
        <v>29</v>
      </c>
      <c r="F10" s="17"/>
    </row>
    <row r="11" spans="1:6" ht="16.5" customHeight="1">
      <c r="A11" s="19" t="s">
        <v>8</v>
      </c>
      <c r="B11" s="32" t="s">
        <v>30</v>
      </c>
      <c r="C11" s="32" t="s">
        <v>31</v>
      </c>
      <c r="D11" s="32" t="s">
        <v>32</v>
      </c>
      <c r="E11" s="32" t="s">
        <v>33</v>
      </c>
      <c r="F11" s="17"/>
    </row>
    <row r="12" spans="1:6" ht="16.5" customHeight="1">
      <c r="A12" s="19" t="s">
        <v>9</v>
      </c>
      <c r="B12" s="32" t="s">
        <v>34</v>
      </c>
      <c r="C12" s="32" t="s">
        <v>35</v>
      </c>
      <c r="D12" s="32" t="s">
        <v>36</v>
      </c>
      <c r="E12" s="32" t="s">
        <v>37</v>
      </c>
      <c r="F12" s="17"/>
    </row>
    <row r="13" spans="1:6" ht="16.5" customHeight="1">
      <c r="A13" s="19" t="s">
        <v>10</v>
      </c>
      <c r="B13" s="32" t="s">
        <v>38</v>
      </c>
      <c r="C13" s="32" t="s">
        <v>39</v>
      </c>
      <c r="D13" s="32" t="s">
        <v>40</v>
      </c>
      <c r="E13" s="32" t="s">
        <v>41</v>
      </c>
      <c r="F13" s="17"/>
    </row>
    <row r="14" spans="1:6" ht="16.5" customHeight="1">
      <c r="A14" s="20"/>
      <c r="B14" s="32" t="s">
        <v>29</v>
      </c>
      <c r="C14" s="32" t="s">
        <v>29</v>
      </c>
      <c r="D14" s="32" t="s">
        <v>29</v>
      </c>
      <c r="E14" s="32" t="s">
        <v>29</v>
      </c>
      <c r="F14" s="17"/>
    </row>
    <row r="15" spans="1:6" ht="16.5" customHeight="1">
      <c r="A15" s="18" t="s">
        <v>11</v>
      </c>
      <c r="B15" s="32" t="s">
        <v>29</v>
      </c>
      <c r="C15" s="32" t="s">
        <v>29</v>
      </c>
      <c r="D15" s="32" t="s">
        <v>29</v>
      </c>
      <c r="E15" s="32" t="s">
        <v>29</v>
      </c>
      <c r="F15" s="17"/>
    </row>
    <row r="16" spans="1:6" ht="16.5" customHeight="1">
      <c r="A16" s="19" t="s">
        <v>12</v>
      </c>
      <c r="B16" s="32" t="s">
        <v>42</v>
      </c>
      <c r="C16" s="32" t="s">
        <v>43</v>
      </c>
      <c r="D16" s="32" t="s">
        <v>44</v>
      </c>
      <c r="E16" s="32" t="s">
        <v>45</v>
      </c>
      <c r="F16" s="17"/>
    </row>
    <row r="17" spans="1:6" ht="16.5" customHeight="1">
      <c r="A17" s="19" t="s">
        <v>13</v>
      </c>
      <c r="B17" s="32" t="s">
        <v>46</v>
      </c>
      <c r="C17" s="32" t="s">
        <v>47</v>
      </c>
      <c r="D17" s="32" t="s">
        <v>48</v>
      </c>
      <c r="E17" s="32" t="s">
        <v>49</v>
      </c>
      <c r="F17" s="17"/>
    </row>
    <row r="18" spans="1:6" ht="16.5" customHeight="1">
      <c r="A18" s="19" t="s">
        <v>14</v>
      </c>
      <c r="B18" s="32" t="s">
        <v>29</v>
      </c>
      <c r="C18" s="32" t="s">
        <v>29</v>
      </c>
      <c r="D18" s="32" t="s">
        <v>29</v>
      </c>
      <c r="E18" s="32" t="s">
        <v>29</v>
      </c>
      <c r="F18" s="17"/>
    </row>
    <row r="19" spans="1:6" ht="16.5" customHeight="1">
      <c r="A19" s="20"/>
      <c r="B19" s="32" t="s">
        <v>29</v>
      </c>
      <c r="C19" s="32" t="s">
        <v>29</v>
      </c>
      <c r="D19" s="32" t="s">
        <v>29</v>
      </c>
      <c r="E19" s="32" t="s">
        <v>29</v>
      </c>
      <c r="F19" s="17"/>
    </row>
    <row r="20" spans="1:6" ht="16.5" customHeight="1">
      <c r="A20" s="18" t="s">
        <v>733</v>
      </c>
      <c r="B20" s="32" t="s">
        <v>29</v>
      </c>
      <c r="C20" s="32" t="s">
        <v>29</v>
      </c>
      <c r="D20" s="32" t="s">
        <v>29</v>
      </c>
      <c r="E20" s="32" t="s">
        <v>29</v>
      </c>
      <c r="F20" s="17"/>
    </row>
    <row r="21" spans="1:6" ht="16.5" customHeight="1">
      <c r="A21" s="19" t="s">
        <v>15</v>
      </c>
      <c r="B21" s="32" t="s">
        <v>50</v>
      </c>
      <c r="C21" s="32" t="s">
        <v>29</v>
      </c>
      <c r="D21" s="32" t="s">
        <v>29</v>
      </c>
      <c r="E21" s="32" t="s">
        <v>29</v>
      </c>
      <c r="F21" s="17"/>
    </row>
    <row r="22" spans="1:6" ht="16.5" customHeight="1">
      <c r="A22" s="19" t="s">
        <v>16</v>
      </c>
      <c r="B22" s="32" t="s">
        <v>29</v>
      </c>
      <c r="C22" s="32" t="s">
        <v>29</v>
      </c>
      <c r="D22" s="32" t="s">
        <v>29</v>
      </c>
      <c r="E22" s="32" t="s">
        <v>29</v>
      </c>
      <c r="F22" s="17"/>
    </row>
    <row r="23" spans="1:6" ht="16.5" customHeight="1">
      <c r="A23" s="19" t="s">
        <v>17</v>
      </c>
      <c r="B23" s="32" t="s">
        <v>51</v>
      </c>
      <c r="C23" s="32" t="s">
        <v>29</v>
      </c>
      <c r="D23" s="32" t="s">
        <v>29</v>
      </c>
      <c r="E23" s="32" t="s">
        <v>29</v>
      </c>
      <c r="F23" s="17"/>
    </row>
    <row r="24" spans="1:6" ht="16.5" customHeight="1">
      <c r="A24" s="19" t="s">
        <v>18</v>
      </c>
      <c r="B24" s="32" t="s">
        <v>29</v>
      </c>
      <c r="C24" s="32" t="s">
        <v>29</v>
      </c>
      <c r="D24" s="32" t="s">
        <v>29</v>
      </c>
      <c r="E24" s="32" t="s">
        <v>29</v>
      </c>
      <c r="F24" s="17"/>
    </row>
    <row r="25" spans="1:6" ht="16.5" customHeight="1">
      <c r="A25" s="20"/>
      <c r="B25" s="31" t="s">
        <v>29</v>
      </c>
      <c r="C25" s="31" t="s">
        <v>29</v>
      </c>
      <c r="D25" s="31" t="s">
        <v>29</v>
      </c>
      <c r="E25" s="32" t="s">
        <v>29</v>
      </c>
      <c r="F25" s="17"/>
    </row>
    <row r="26" spans="1:6" ht="16.5" customHeight="1">
      <c r="A26" s="18" t="s">
        <v>19</v>
      </c>
      <c r="B26" s="31" t="s">
        <v>29</v>
      </c>
      <c r="C26" s="31" t="s">
        <v>29</v>
      </c>
      <c r="D26" s="31" t="s">
        <v>29</v>
      </c>
      <c r="E26" s="32" t="s">
        <v>29</v>
      </c>
      <c r="F26" s="17"/>
    </row>
    <row r="27" spans="1:6" ht="16.5" customHeight="1">
      <c r="A27" s="19" t="s">
        <v>20</v>
      </c>
      <c r="B27" s="32" t="s">
        <v>52</v>
      </c>
      <c r="C27" s="32" t="s">
        <v>53</v>
      </c>
      <c r="D27" s="32" t="s">
        <v>54</v>
      </c>
      <c r="E27" s="32" t="s">
        <v>55</v>
      </c>
      <c r="F27" s="17"/>
    </row>
    <row r="28" spans="1:6" ht="16.5" customHeight="1">
      <c r="A28" s="19" t="s">
        <v>21</v>
      </c>
      <c r="B28" s="32" t="s">
        <v>56</v>
      </c>
      <c r="C28" s="32" t="s">
        <v>57</v>
      </c>
      <c r="D28" s="32" t="s">
        <v>58</v>
      </c>
      <c r="E28" s="32" t="s">
        <v>59</v>
      </c>
      <c r="F28" s="17"/>
    </row>
    <row r="29" spans="1:6" ht="16.5" customHeight="1">
      <c r="A29" s="19" t="s">
        <v>22</v>
      </c>
      <c r="B29" s="32" t="s">
        <v>60</v>
      </c>
      <c r="C29" s="32" t="s">
        <v>61</v>
      </c>
      <c r="D29" s="32" t="s">
        <v>62</v>
      </c>
      <c r="E29" s="32" t="s">
        <v>63</v>
      </c>
      <c r="F29" s="17"/>
    </row>
    <row r="30" spans="1:6" ht="16.5" customHeight="1">
      <c r="A30" s="19" t="s">
        <v>23</v>
      </c>
      <c r="B30" s="32" t="s">
        <v>64</v>
      </c>
      <c r="C30" s="32" t="s">
        <v>65</v>
      </c>
      <c r="D30" s="32" t="s">
        <v>66</v>
      </c>
      <c r="E30" s="32" t="s">
        <v>67</v>
      </c>
      <c r="F30" s="17"/>
    </row>
    <row r="31" spans="1:6" ht="16.5" customHeight="1">
      <c r="A31" s="20"/>
      <c r="B31" s="21"/>
      <c r="C31" s="21"/>
      <c r="D31" s="21"/>
      <c r="E31" s="21"/>
      <c r="F31" s="17"/>
    </row>
    <row r="32" spans="1:6" ht="16.5" customHeight="1">
      <c r="A32" s="20"/>
      <c r="B32" s="21"/>
      <c r="C32" s="21"/>
      <c r="D32" s="21"/>
      <c r="E32" s="21"/>
      <c r="F32" s="17"/>
    </row>
    <row r="33" spans="1:6" ht="16.5" customHeight="1">
      <c r="A33" s="140" t="s">
        <v>24</v>
      </c>
      <c r="B33" s="141"/>
      <c r="C33" s="141"/>
      <c r="D33" s="141"/>
      <c r="E33" s="141"/>
      <c r="F33" s="17"/>
    </row>
    <row r="34" spans="1:6" ht="16.5" customHeight="1">
      <c r="A34" s="27" t="s">
        <v>736</v>
      </c>
      <c r="B34" s="26"/>
      <c r="C34" s="26"/>
      <c r="D34" s="26"/>
      <c r="E34" s="26"/>
      <c r="F34" s="3"/>
    </row>
    <row r="35" spans="1:6" ht="16.5" customHeight="1">
      <c r="A35" s="25" t="s">
        <v>25</v>
      </c>
      <c r="B35" s="28"/>
      <c r="C35" s="28"/>
      <c r="D35" s="28"/>
      <c r="E35" s="28"/>
      <c r="F35" s="3"/>
    </row>
    <row r="36" spans="1:6" ht="16.5" customHeight="1">
      <c r="A36" s="25" t="s">
        <v>26</v>
      </c>
      <c r="B36" s="28"/>
      <c r="C36" s="28"/>
      <c r="D36" s="28"/>
      <c r="E36" s="28"/>
      <c r="F36" s="3"/>
    </row>
    <row r="37" spans="1:6" ht="16.5" customHeight="1">
      <c r="A37" s="29" t="s">
        <v>27</v>
      </c>
      <c r="B37" s="30"/>
      <c r="C37" s="30"/>
      <c r="D37" s="30"/>
      <c r="E37" s="30"/>
      <c r="F37" s="22"/>
    </row>
    <row r="38" spans="1:5" ht="16.5">
      <c r="A38" s="24"/>
      <c r="B38" s="24"/>
      <c r="C38" s="24"/>
      <c r="D38" s="24"/>
      <c r="E38" s="24"/>
    </row>
  </sheetData>
  <sheetProtection/>
  <mergeCells count="3">
    <mergeCell ref="A6:E6"/>
    <mergeCell ref="A2:F2"/>
    <mergeCell ref="A33:E33"/>
  </mergeCells>
  <printOptions/>
  <pageMargins left="0.5905511811023623" right="0.5905511811023623" top="0.6299212598425197" bottom="0.3937007874015748" header="0.3937007874015748" footer="0.15748031496062992"/>
  <pageSetup firstPageNumber="1"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62"/>
  <sheetViews>
    <sheetView zoomScale="75" zoomScaleNormal="75" zoomScalePageLayoutView="0" workbookViewId="0" topLeftCell="A1">
      <selection activeCell="D5" sqref="D5"/>
    </sheetView>
  </sheetViews>
  <sheetFormatPr defaultColWidth="9.00390625" defaultRowHeight="11.25" customHeight="1"/>
  <cols>
    <col min="1" max="1" width="22.625" style="46" bestFit="1" customWidth="1"/>
    <col min="2" max="2" width="6.625" style="46" bestFit="1" customWidth="1"/>
    <col min="3" max="3" width="30.625" style="46" bestFit="1" customWidth="1"/>
    <col min="4" max="4" width="22.625" style="46" bestFit="1" customWidth="1"/>
    <col min="5" max="5" width="6.625" style="46" bestFit="1" customWidth="1"/>
    <col min="6" max="8" width="27.625" style="46" bestFit="1" customWidth="1"/>
    <col min="9" max="9" width="6.625" style="46" bestFit="1" customWidth="1"/>
    <col min="10" max="10" width="9.00390625" style="46" bestFit="1" customWidth="1"/>
    <col min="11" max="16384" width="9.00390625" style="46" customWidth="1"/>
  </cols>
  <sheetData>
    <row r="1" spans="1:9" s="36" customFormat="1" ht="26.25" customHeight="1">
      <c r="A1" s="144" t="s">
        <v>28</v>
      </c>
      <c r="B1" s="145"/>
      <c r="C1" s="145"/>
      <c r="D1" s="145"/>
      <c r="E1" s="145"/>
      <c r="F1" s="33" t="s">
        <v>68</v>
      </c>
      <c r="G1" s="34"/>
      <c r="H1" s="34"/>
      <c r="I1" s="35"/>
    </row>
    <row r="2" spans="1:9" s="36" customFormat="1" ht="17.25" customHeight="1">
      <c r="A2" s="37"/>
      <c r="B2" s="37"/>
      <c r="C2" s="37"/>
      <c r="D2" s="38"/>
      <c r="E2" s="38"/>
      <c r="F2" s="38"/>
      <c r="G2" s="38"/>
      <c r="H2" s="39"/>
      <c r="I2" s="40" t="s">
        <v>69</v>
      </c>
    </row>
    <row r="3" spans="1:9" s="41" customFormat="1" ht="17.25" customHeight="1">
      <c r="A3" s="147" t="s">
        <v>70</v>
      </c>
      <c r="B3" s="131"/>
      <c r="C3" s="142" t="s">
        <v>71</v>
      </c>
      <c r="D3" s="146" t="s">
        <v>72</v>
      </c>
      <c r="E3" s="130"/>
      <c r="F3" s="133" t="s">
        <v>73</v>
      </c>
      <c r="G3" s="133"/>
      <c r="H3" s="133"/>
      <c r="I3" s="133"/>
    </row>
    <row r="4" spans="1:9" s="41" customFormat="1" ht="17.25" customHeight="1">
      <c r="A4" s="134" t="s">
        <v>74</v>
      </c>
      <c r="B4" s="142" t="s">
        <v>75</v>
      </c>
      <c r="C4" s="132"/>
      <c r="D4" s="146" t="s">
        <v>731</v>
      </c>
      <c r="E4" s="133"/>
      <c r="F4" s="134" t="s">
        <v>76</v>
      </c>
      <c r="G4" s="142" t="s">
        <v>77</v>
      </c>
      <c r="H4" s="146" t="s">
        <v>78</v>
      </c>
      <c r="I4" s="147"/>
    </row>
    <row r="5" spans="1:9" s="41" customFormat="1" ht="17.25" customHeight="1">
      <c r="A5" s="129"/>
      <c r="B5" s="143"/>
      <c r="C5" s="143"/>
      <c r="D5" s="42" t="s">
        <v>74</v>
      </c>
      <c r="E5" s="43" t="s">
        <v>75</v>
      </c>
      <c r="F5" s="129"/>
      <c r="G5" s="143"/>
      <c r="H5" s="44" t="s">
        <v>74</v>
      </c>
      <c r="I5" s="43" t="s">
        <v>75</v>
      </c>
    </row>
    <row r="6" spans="1:9" s="36" customFormat="1" ht="8.25" customHeight="1">
      <c r="A6" s="45"/>
      <c r="B6" s="45"/>
      <c r="C6" s="46"/>
      <c r="D6" s="45"/>
      <c r="E6" s="45"/>
      <c r="F6" s="45"/>
      <c r="G6" s="45"/>
      <c r="H6" s="45"/>
      <c r="I6" s="45"/>
    </row>
    <row r="7" spans="1:9" s="36" customFormat="1" ht="12.75" customHeight="1">
      <c r="A7" s="47" t="s">
        <v>79</v>
      </c>
      <c r="B7" s="47" t="s">
        <v>80</v>
      </c>
      <c r="C7" s="48" t="s">
        <v>81</v>
      </c>
      <c r="D7" s="47" t="s">
        <v>82</v>
      </c>
      <c r="E7" s="47" t="s">
        <v>80</v>
      </c>
      <c r="F7" s="47" t="s">
        <v>83</v>
      </c>
      <c r="G7" s="47" t="s">
        <v>84</v>
      </c>
      <c r="H7" s="47" t="s">
        <v>85</v>
      </c>
      <c r="I7" s="47" t="s">
        <v>80</v>
      </c>
    </row>
    <row r="8" spans="1:9" s="36" customFormat="1" ht="12.75" customHeight="1">
      <c r="A8" s="49" t="s">
        <v>86</v>
      </c>
      <c r="B8" s="49" t="s">
        <v>87</v>
      </c>
      <c r="C8" s="50" t="s">
        <v>88</v>
      </c>
      <c r="D8" s="49" t="s">
        <v>89</v>
      </c>
      <c r="E8" s="49" t="s">
        <v>87</v>
      </c>
      <c r="F8" s="49" t="s">
        <v>90</v>
      </c>
      <c r="G8" s="49" t="s">
        <v>29</v>
      </c>
      <c r="H8" s="49" t="s">
        <v>90</v>
      </c>
      <c r="I8" s="49" t="s">
        <v>87</v>
      </c>
    </row>
    <row r="9" spans="1:9" s="36" customFormat="1" ht="12.75" customHeight="1">
      <c r="A9" s="49" t="s">
        <v>29</v>
      </c>
      <c r="B9" s="49" t="s">
        <v>29</v>
      </c>
      <c r="C9" s="50" t="s">
        <v>91</v>
      </c>
      <c r="D9" s="49" t="s">
        <v>29</v>
      </c>
      <c r="E9" s="49" t="s">
        <v>29</v>
      </c>
      <c r="F9" s="49" t="s">
        <v>29</v>
      </c>
      <c r="G9" s="49" t="s">
        <v>29</v>
      </c>
      <c r="H9" s="49" t="s">
        <v>29</v>
      </c>
      <c r="I9" s="49" t="s">
        <v>29</v>
      </c>
    </row>
    <row r="10" spans="1:9" s="36" customFormat="1" ht="12.75" customHeight="1">
      <c r="A10" s="49" t="s">
        <v>92</v>
      </c>
      <c r="B10" s="49" t="s">
        <v>93</v>
      </c>
      <c r="C10" s="50" t="s">
        <v>94</v>
      </c>
      <c r="D10" s="49" t="s">
        <v>95</v>
      </c>
      <c r="E10" s="49" t="s">
        <v>96</v>
      </c>
      <c r="F10" s="49" t="s">
        <v>97</v>
      </c>
      <c r="G10" s="49" t="s">
        <v>84</v>
      </c>
      <c r="H10" s="49" t="s">
        <v>98</v>
      </c>
      <c r="I10" s="49" t="s">
        <v>99</v>
      </c>
    </row>
    <row r="11" spans="1:9" s="36" customFormat="1" ht="24.75" customHeight="1">
      <c r="A11" s="49" t="s">
        <v>29</v>
      </c>
      <c r="B11" s="49" t="s">
        <v>29</v>
      </c>
      <c r="C11" s="50" t="s">
        <v>100</v>
      </c>
      <c r="D11" s="49" t="s">
        <v>29</v>
      </c>
      <c r="E11" s="49" t="s">
        <v>29</v>
      </c>
      <c r="F11" s="49" t="s">
        <v>29</v>
      </c>
      <c r="G11" s="49" t="s">
        <v>29</v>
      </c>
      <c r="H11" s="49" t="s">
        <v>29</v>
      </c>
      <c r="I11" s="49" t="s">
        <v>29</v>
      </c>
    </row>
    <row r="12" spans="1:9" s="36" customFormat="1" ht="12.75" customHeight="1">
      <c r="A12" s="49" t="s">
        <v>101</v>
      </c>
      <c r="B12" s="49" t="s">
        <v>102</v>
      </c>
      <c r="C12" s="50" t="s">
        <v>103</v>
      </c>
      <c r="D12" s="49" t="s">
        <v>104</v>
      </c>
      <c r="E12" s="49" t="s">
        <v>105</v>
      </c>
      <c r="F12" s="49" t="s">
        <v>106</v>
      </c>
      <c r="G12" s="49" t="s">
        <v>29</v>
      </c>
      <c r="H12" s="49" t="s">
        <v>106</v>
      </c>
      <c r="I12" s="49" t="s">
        <v>107</v>
      </c>
    </row>
    <row r="13" spans="1:9" s="36" customFormat="1" ht="8.25" customHeight="1">
      <c r="A13" s="49"/>
      <c r="B13" s="49"/>
      <c r="C13" s="51"/>
      <c r="D13" s="49"/>
      <c r="E13" s="49"/>
      <c r="F13" s="49"/>
      <c r="G13" s="49"/>
      <c r="H13" s="49"/>
      <c r="I13" s="49"/>
    </row>
    <row r="14" spans="1:9" s="36" customFormat="1" ht="12.75" customHeight="1">
      <c r="A14" s="47" t="s">
        <v>108</v>
      </c>
      <c r="B14" s="47" t="s">
        <v>109</v>
      </c>
      <c r="C14" s="48" t="s">
        <v>110</v>
      </c>
      <c r="D14" s="47" t="s">
        <v>111</v>
      </c>
      <c r="E14" s="47" t="s">
        <v>112</v>
      </c>
      <c r="F14" s="47" t="s">
        <v>113</v>
      </c>
      <c r="G14" s="47" t="s">
        <v>114</v>
      </c>
      <c r="H14" s="47" t="s">
        <v>115</v>
      </c>
      <c r="I14" s="47" t="s">
        <v>116</v>
      </c>
    </row>
    <row r="15" spans="1:9" s="36" customFormat="1" ht="12.75" customHeight="1">
      <c r="A15" s="49" t="s">
        <v>29</v>
      </c>
      <c r="B15" s="49" t="s">
        <v>29</v>
      </c>
      <c r="C15" s="50" t="s">
        <v>117</v>
      </c>
      <c r="D15" s="49" t="s">
        <v>29</v>
      </c>
      <c r="E15" s="49" t="s">
        <v>29</v>
      </c>
      <c r="F15" s="49" t="s">
        <v>29</v>
      </c>
      <c r="G15" s="49" t="s">
        <v>29</v>
      </c>
      <c r="H15" s="49" t="s">
        <v>29</v>
      </c>
      <c r="I15" s="49" t="s">
        <v>29</v>
      </c>
    </row>
    <row r="16" spans="1:9" s="36" customFormat="1" ht="12.75" customHeight="1">
      <c r="A16" s="49" t="s">
        <v>29</v>
      </c>
      <c r="B16" s="49" t="s">
        <v>29</v>
      </c>
      <c r="C16" s="50" t="s">
        <v>118</v>
      </c>
      <c r="D16" s="49" t="s">
        <v>29</v>
      </c>
      <c r="E16" s="49" t="s">
        <v>29</v>
      </c>
      <c r="F16" s="49" t="s">
        <v>29</v>
      </c>
      <c r="G16" s="49" t="s">
        <v>29</v>
      </c>
      <c r="H16" s="49" t="s">
        <v>29</v>
      </c>
      <c r="I16" s="49" t="s">
        <v>29</v>
      </c>
    </row>
    <row r="17" spans="1:9" s="36" customFormat="1" ht="12.75" customHeight="1">
      <c r="A17" s="49" t="s">
        <v>119</v>
      </c>
      <c r="B17" s="49" t="s">
        <v>120</v>
      </c>
      <c r="C17" s="50" t="s">
        <v>121</v>
      </c>
      <c r="D17" s="49" t="s">
        <v>122</v>
      </c>
      <c r="E17" s="49" t="s">
        <v>123</v>
      </c>
      <c r="F17" s="49" t="s">
        <v>124</v>
      </c>
      <c r="G17" s="49" t="s">
        <v>114</v>
      </c>
      <c r="H17" s="49" t="s">
        <v>125</v>
      </c>
      <c r="I17" s="49" t="s">
        <v>126</v>
      </c>
    </row>
    <row r="18" spans="1:9" s="36" customFormat="1" ht="24.75" customHeight="1">
      <c r="A18" s="49" t="s">
        <v>127</v>
      </c>
      <c r="B18" s="49" t="s">
        <v>29</v>
      </c>
      <c r="C18" s="50" t="s">
        <v>128</v>
      </c>
      <c r="D18" s="49" t="s">
        <v>29</v>
      </c>
      <c r="E18" s="49" t="s">
        <v>29</v>
      </c>
      <c r="F18" s="49" t="s">
        <v>29</v>
      </c>
      <c r="G18" s="49" t="s">
        <v>29</v>
      </c>
      <c r="H18" s="49" t="s">
        <v>29</v>
      </c>
      <c r="I18" s="49" t="s">
        <v>29</v>
      </c>
    </row>
    <row r="19" spans="1:9" s="36" customFormat="1" ht="12.75" customHeight="1">
      <c r="A19" s="49" t="s">
        <v>129</v>
      </c>
      <c r="B19" s="49" t="s">
        <v>130</v>
      </c>
      <c r="C19" s="50" t="s">
        <v>131</v>
      </c>
      <c r="D19" s="49" t="s">
        <v>132</v>
      </c>
      <c r="E19" s="49" t="s">
        <v>133</v>
      </c>
      <c r="F19" s="49" t="s">
        <v>134</v>
      </c>
      <c r="G19" s="49" t="s">
        <v>29</v>
      </c>
      <c r="H19" s="49" t="s">
        <v>134</v>
      </c>
      <c r="I19" s="49" t="s">
        <v>130</v>
      </c>
    </row>
    <row r="20" spans="1:9" s="36" customFormat="1" ht="8.25" customHeight="1">
      <c r="A20" s="49"/>
      <c r="B20" s="49"/>
      <c r="C20" s="51"/>
      <c r="D20" s="49"/>
      <c r="E20" s="49"/>
      <c r="F20" s="49"/>
      <c r="G20" s="49"/>
      <c r="H20" s="49"/>
      <c r="I20" s="49"/>
    </row>
    <row r="21" spans="1:9" s="36" customFormat="1" ht="12.75" customHeight="1">
      <c r="A21" s="47" t="s">
        <v>135</v>
      </c>
      <c r="B21" s="47" t="s">
        <v>136</v>
      </c>
      <c r="C21" s="48" t="s">
        <v>137</v>
      </c>
      <c r="D21" s="47" t="s">
        <v>138</v>
      </c>
      <c r="E21" s="47" t="s">
        <v>139</v>
      </c>
      <c r="F21" s="47" t="s">
        <v>140</v>
      </c>
      <c r="G21" s="47" t="s">
        <v>141</v>
      </c>
      <c r="H21" s="47" t="s">
        <v>142</v>
      </c>
      <c r="I21" s="47" t="s">
        <v>143</v>
      </c>
    </row>
    <row r="22" spans="1:9" s="36" customFormat="1" ht="8.25" customHeight="1">
      <c r="A22" s="49"/>
      <c r="B22" s="49"/>
      <c r="C22" s="51"/>
      <c r="D22" s="49"/>
      <c r="E22" s="49"/>
      <c r="F22" s="49"/>
      <c r="G22" s="49"/>
      <c r="H22" s="49"/>
      <c r="I22" s="49"/>
    </row>
    <row r="23" spans="1:9" s="36" customFormat="1" ht="12.75" customHeight="1">
      <c r="A23" s="47" t="s">
        <v>144</v>
      </c>
      <c r="B23" s="47" t="s">
        <v>145</v>
      </c>
      <c r="C23" s="48" t="s">
        <v>146</v>
      </c>
      <c r="D23" s="47" t="s">
        <v>147</v>
      </c>
      <c r="E23" s="47" t="s">
        <v>148</v>
      </c>
      <c r="F23" s="47" t="s">
        <v>149</v>
      </c>
      <c r="G23" s="47" t="s">
        <v>150</v>
      </c>
      <c r="H23" s="47" t="s">
        <v>151</v>
      </c>
      <c r="I23" s="47" t="s">
        <v>152</v>
      </c>
    </row>
    <row r="24" spans="1:9" s="36" customFormat="1" ht="12.75" customHeight="1">
      <c r="A24" s="49" t="s">
        <v>29</v>
      </c>
      <c r="B24" s="49" t="s">
        <v>29</v>
      </c>
      <c r="C24" s="50" t="s">
        <v>153</v>
      </c>
      <c r="D24" s="49" t="s">
        <v>29</v>
      </c>
      <c r="E24" s="49" t="s">
        <v>29</v>
      </c>
      <c r="F24" s="49" t="s">
        <v>29</v>
      </c>
      <c r="G24" s="49" t="s">
        <v>29</v>
      </c>
      <c r="H24" s="49" t="s">
        <v>29</v>
      </c>
      <c r="I24" s="49" t="s">
        <v>29</v>
      </c>
    </row>
    <row r="25" spans="1:9" s="36" customFormat="1" ht="12.75" customHeight="1">
      <c r="A25" s="49" t="s">
        <v>154</v>
      </c>
      <c r="B25" s="49" t="s">
        <v>155</v>
      </c>
      <c r="C25" s="50" t="s">
        <v>156</v>
      </c>
      <c r="D25" s="49" t="s">
        <v>157</v>
      </c>
      <c r="E25" s="49" t="s">
        <v>158</v>
      </c>
      <c r="F25" s="49" t="s">
        <v>159</v>
      </c>
      <c r="G25" s="49" t="s">
        <v>160</v>
      </c>
      <c r="H25" s="49" t="s">
        <v>161</v>
      </c>
      <c r="I25" s="49" t="s">
        <v>162</v>
      </c>
    </row>
    <row r="26" spans="1:9" s="36" customFormat="1" ht="12.75" customHeight="1">
      <c r="A26" s="49" t="s">
        <v>163</v>
      </c>
      <c r="B26" s="49" t="s">
        <v>164</v>
      </c>
      <c r="C26" s="50" t="s">
        <v>165</v>
      </c>
      <c r="D26" s="49" t="s">
        <v>166</v>
      </c>
      <c r="E26" s="49" t="s">
        <v>167</v>
      </c>
      <c r="F26" s="49" t="s">
        <v>168</v>
      </c>
      <c r="G26" s="49" t="s">
        <v>169</v>
      </c>
      <c r="H26" s="49" t="s">
        <v>170</v>
      </c>
      <c r="I26" s="49" t="s">
        <v>171</v>
      </c>
    </row>
    <row r="27" spans="1:9" s="36" customFormat="1" ht="12.75" customHeight="1">
      <c r="A27" s="49" t="s">
        <v>172</v>
      </c>
      <c r="B27" s="49" t="s">
        <v>173</v>
      </c>
      <c r="C27" s="50" t="s">
        <v>174</v>
      </c>
      <c r="D27" s="49" t="s">
        <v>175</v>
      </c>
      <c r="E27" s="49" t="s">
        <v>176</v>
      </c>
      <c r="F27" s="49" t="s">
        <v>177</v>
      </c>
      <c r="G27" s="49" t="s">
        <v>29</v>
      </c>
      <c r="H27" s="49" t="s">
        <v>177</v>
      </c>
      <c r="I27" s="49" t="s">
        <v>173</v>
      </c>
    </row>
    <row r="28" spans="1:9" s="36" customFormat="1" ht="12.75" customHeight="1">
      <c r="A28" s="49"/>
      <c r="B28" s="49"/>
      <c r="C28" s="51"/>
      <c r="D28" s="49"/>
      <c r="E28" s="49"/>
      <c r="F28" s="49"/>
      <c r="G28" s="49"/>
      <c r="H28" s="49"/>
      <c r="I28" s="49"/>
    </row>
    <row r="29" spans="1:9" s="36" customFormat="1" ht="12.75" customHeight="1">
      <c r="A29" s="47" t="s">
        <v>178</v>
      </c>
      <c r="B29" s="47" t="s">
        <v>179</v>
      </c>
      <c r="C29" s="48" t="s">
        <v>180</v>
      </c>
      <c r="D29" s="47" t="s">
        <v>181</v>
      </c>
      <c r="E29" s="47" t="s">
        <v>182</v>
      </c>
      <c r="F29" s="47" t="s">
        <v>183</v>
      </c>
      <c r="G29" s="47" t="s">
        <v>184</v>
      </c>
      <c r="H29" s="47" t="s">
        <v>185</v>
      </c>
      <c r="I29" s="47" t="s">
        <v>186</v>
      </c>
    </row>
    <row r="30" spans="1:9" s="36" customFormat="1" ht="8.25" customHeight="1">
      <c r="A30" s="49"/>
      <c r="B30" s="49"/>
      <c r="C30" s="51"/>
      <c r="D30" s="49"/>
      <c r="E30" s="49"/>
      <c r="F30" s="49"/>
      <c r="G30" s="49"/>
      <c r="H30" s="49"/>
      <c r="I30" s="49"/>
    </row>
    <row r="31" spans="1:9" s="36" customFormat="1" ht="12.75" customHeight="1">
      <c r="A31" s="47" t="s">
        <v>187</v>
      </c>
      <c r="B31" s="47" t="s">
        <v>188</v>
      </c>
      <c r="C31" s="48" t="s">
        <v>189</v>
      </c>
      <c r="D31" s="47" t="s">
        <v>190</v>
      </c>
      <c r="E31" s="47" t="s">
        <v>191</v>
      </c>
      <c r="F31" s="47" t="s">
        <v>192</v>
      </c>
      <c r="G31" s="47" t="s">
        <v>29</v>
      </c>
      <c r="H31" s="47" t="s">
        <v>192</v>
      </c>
      <c r="I31" s="47" t="s">
        <v>193</v>
      </c>
    </row>
    <row r="32" spans="1:9" s="36" customFormat="1" ht="12.75" customHeight="1">
      <c r="A32" s="49" t="s">
        <v>29</v>
      </c>
      <c r="B32" s="49" t="s">
        <v>29</v>
      </c>
      <c r="C32" s="50" t="s">
        <v>194</v>
      </c>
      <c r="D32" s="49" t="s">
        <v>29</v>
      </c>
      <c r="E32" s="49" t="s">
        <v>29</v>
      </c>
      <c r="F32" s="49" t="s">
        <v>29</v>
      </c>
      <c r="G32" s="49" t="s">
        <v>29</v>
      </c>
      <c r="H32" s="49" t="s">
        <v>29</v>
      </c>
      <c r="I32" s="49" t="s">
        <v>29</v>
      </c>
    </row>
    <row r="33" spans="1:9" s="36" customFormat="1" ht="24.75" customHeight="1">
      <c r="A33" s="49" t="s">
        <v>29</v>
      </c>
      <c r="B33" s="49" t="s">
        <v>29</v>
      </c>
      <c r="C33" s="50" t="s">
        <v>100</v>
      </c>
      <c r="D33" s="49" t="s">
        <v>29</v>
      </c>
      <c r="E33" s="49" t="s">
        <v>29</v>
      </c>
      <c r="F33" s="49" t="s">
        <v>29</v>
      </c>
      <c r="G33" s="49" t="s">
        <v>29</v>
      </c>
      <c r="H33" s="49" t="s">
        <v>29</v>
      </c>
      <c r="I33" s="49" t="s">
        <v>29</v>
      </c>
    </row>
    <row r="34" spans="1:9" s="36" customFormat="1" ht="12.75" customHeight="1">
      <c r="A34" s="49" t="s">
        <v>187</v>
      </c>
      <c r="B34" s="49" t="s">
        <v>188</v>
      </c>
      <c r="C34" s="50" t="s">
        <v>195</v>
      </c>
      <c r="D34" s="49" t="s">
        <v>190</v>
      </c>
      <c r="E34" s="49" t="s">
        <v>191</v>
      </c>
      <c r="F34" s="49" t="s">
        <v>192</v>
      </c>
      <c r="G34" s="49" t="s">
        <v>29</v>
      </c>
      <c r="H34" s="49" t="s">
        <v>192</v>
      </c>
      <c r="I34" s="49" t="s">
        <v>193</v>
      </c>
    </row>
    <row r="35" spans="1:9" s="36" customFormat="1" ht="8.25" customHeight="1">
      <c r="A35" s="49"/>
      <c r="B35" s="49"/>
      <c r="C35" s="51"/>
      <c r="D35" s="49"/>
      <c r="E35" s="49"/>
      <c r="F35" s="49"/>
      <c r="G35" s="49"/>
      <c r="H35" s="49"/>
      <c r="I35" s="49"/>
    </row>
    <row r="36" spans="1:9" s="36" customFormat="1" ht="12.75" customHeight="1">
      <c r="A36" s="47" t="s">
        <v>196</v>
      </c>
      <c r="B36" s="47" t="s">
        <v>197</v>
      </c>
      <c r="C36" s="48" t="s">
        <v>198</v>
      </c>
      <c r="D36" s="47" t="s">
        <v>199</v>
      </c>
      <c r="E36" s="47" t="s">
        <v>200</v>
      </c>
      <c r="F36" s="47" t="s">
        <v>201</v>
      </c>
      <c r="G36" s="47" t="s">
        <v>29</v>
      </c>
      <c r="H36" s="47" t="s">
        <v>201</v>
      </c>
      <c r="I36" s="47" t="s">
        <v>202</v>
      </c>
    </row>
    <row r="37" spans="1:9" s="36" customFormat="1" ht="12.75" customHeight="1">
      <c r="A37" s="49" t="s">
        <v>29</v>
      </c>
      <c r="B37" s="49" t="s">
        <v>29</v>
      </c>
      <c r="C37" s="50" t="s">
        <v>203</v>
      </c>
      <c r="D37" s="49" t="s">
        <v>29</v>
      </c>
      <c r="E37" s="49" t="s">
        <v>29</v>
      </c>
      <c r="F37" s="49" t="s">
        <v>29</v>
      </c>
      <c r="G37" s="49" t="s">
        <v>29</v>
      </c>
      <c r="H37" s="49" t="s">
        <v>29</v>
      </c>
      <c r="I37" s="49" t="s">
        <v>29</v>
      </c>
    </row>
    <row r="38" spans="1:9" s="36" customFormat="1" ht="24.75" customHeight="1">
      <c r="A38" s="49" t="s">
        <v>29</v>
      </c>
      <c r="B38" s="49" t="s">
        <v>29</v>
      </c>
      <c r="C38" s="50" t="s">
        <v>128</v>
      </c>
      <c r="D38" s="49" t="s">
        <v>29</v>
      </c>
      <c r="E38" s="49" t="s">
        <v>29</v>
      </c>
      <c r="F38" s="49" t="s">
        <v>29</v>
      </c>
      <c r="G38" s="49" t="s">
        <v>29</v>
      </c>
      <c r="H38" s="49" t="s">
        <v>29</v>
      </c>
      <c r="I38" s="49" t="s">
        <v>29</v>
      </c>
    </row>
    <row r="39" spans="1:9" s="36" customFormat="1" ht="12.75" customHeight="1">
      <c r="A39" s="49" t="s">
        <v>196</v>
      </c>
      <c r="B39" s="49" t="s">
        <v>197</v>
      </c>
      <c r="C39" s="50" t="s">
        <v>204</v>
      </c>
      <c r="D39" s="49" t="s">
        <v>199</v>
      </c>
      <c r="E39" s="49" t="s">
        <v>200</v>
      </c>
      <c r="F39" s="49" t="s">
        <v>201</v>
      </c>
      <c r="G39" s="49" t="s">
        <v>29</v>
      </c>
      <c r="H39" s="49" t="s">
        <v>201</v>
      </c>
      <c r="I39" s="49" t="s">
        <v>202</v>
      </c>
    </row>
    <row r="40" spans="1:9" s="36" customFormat="1" ht="8.25" customHeight="1">
      <c r="A40" s="49"/>
      <c r="B40" s="49"/>
      <c r="C40" s="51"/>
      <c r="D40" s="49"/>
      <c r="E40" s="49"/>
      <c r="F40" s="49"/>
      <c r="G40" s="49"/>
      <c r="H40" s="49"/>
      <c r="I40" s="49"/>
    </row>
    <row r="41" spans="1:9" s="36" customFormat="1" ht="12.75" customHeight="1">
      <c r="A41" s="47" t="s">
        <v>205</v>
      </c>
      <c r="B41" s="47" t="s">
        <v>206</v>
      </c>
      <c r="C41" s="48" t="s">
        <v>207</v>
      </c>
      <c r="D41" s="47" t="s">
        <v>208</v>
      </c>
      <c r="E41" s="47" t="s">
        <v>209</v>
      </c>
      <c r="F41" s="47" t="s">
        <v>210</v>
      </c>
      <c r="G41" s="47" t="s">
        <v>29</v>
      </c>
      <c r="H41" s="47" t="s">
        <v>210</v>
      </c>
      <c r="I41" s="47" t="s">
        <v>211</v>
      </c>
    </row>
    <row r="42" spans="1:9" s="36" customFormat="1" ht="8.25" customHeight="1">
      <c r="A42" s="49"/>
      <c r="B42" s="49"/>
      <c r="C42" s="51"/>
      <c r="D42" s="49"/>
      <c r="E42" s="49"/>
      <c r="F42" s="49"/>
      <c r="G42" s="49"/>
      <c r="H42" s="49"/>
      <c r="I42" s="49"/>
    </row>
    <row r="43" spans="1:9" s="36" customFormat="1" ht="12.75" customHeight="1">
      <c r="A43" s="47" t="s">
        <v>212</v>
      </c>
      <c r="B43" s="47" t="s">
        <v>213</v>
      </c>
      <c r="C43" s="48" t="s">
        <v>214</v>
      </c>
      <c r="D43" s="47" t="s">
        <v>215</v>
      </c>
      <c r="E43" s="47" t="s">
        <v>216</v>
      </c>
      <c r="F43" s="47" t="s">
        <v>217</v>
      </c>
      <c r="G43" s="47" t="s">
        <v>184</v>
      </c>
      <c r="H43" s="47" t="s">
        <v>218</v>
      </c>
      <c r="I43" s="47" t="s">
        <v>219</v>
      </c>
    </row>
    <row r="44" spans="1:9" s="36" customFormat="1" ht="8.25" customHeight="1">
      <c r="A44" s="49"/>
      <c r="B44" s="49"/>
      <c r="C44" s="51"/>
      <c r="D44" s="49"/>
      <c r="E44" s="49"/>
      <c r="F44" s="49"/>
      <c r="G44" s="49"/>
      <c r="H44" s="49"/>
      <c r="I44" s="49"/>
    </row>
    <row r="45" spans="1:9" s="36" customFormat="1" ht="12.75" customHeight="1">
      <c r="A45" s="47" t="s">
        <v>220</v>
      </c>
      <c r="B45" s="47" t="s">
        <v>221</v>
      </c>
      <c r="C45" s="48" t="s">
        <v>222</v>
      </c>
      <c r="D45" s="47" t="s">
        <v>223</v>
      </c>
      <c r="E45" s="47" t="s">
        <v>224</v>
      </c>
      <c r="F45" s="47" t="s">
        <v>225</v>
      </c>
      <c r="G45" s="47" t="s">
        <v>226</v>
      </c>
      <c r="H45" s="47" t="s">
        <v>227</v>
      </c>
      <c r="I45" s="47" t="s">
        <v>228</v>
      </c>
    </row>
    <row r="46" spans="1:9" s="36" customFormat="1" ht="8.25" customHeight="1">
      <c r="A46" s="49"/>
      <c r="B46" s="49"/>
      <c r="C46" s="51"/>
      <c r="D46" s="49"/>
      <c r="E46" s="49"/>
      <c r="F46" s="49"/>
      <c r="G46" s="49"/>
      <c r="H46" s="49"/>
      <c r="I46" s="49"/>
    </row>
    <row r="47" spans="1:9" s="36" customFormat="1" ht="12.75" customHeight="1">
      <c r="A47" s="47" t="s">
        <v>229</v>
      </c>
      <c r="B47" s="47" t="s">
        <v>230</v>
      </c>
      <c r="C47" s="48" t="s">
        <v>231</v>
      </c>
      <c r="D47" s="47" t="s">
        <v>232</v>
      </c>
      <c r="E47" s="47" t="s">
        <v>233</v>
      </c>
      <c r="F47" s="47" t="s">
        <v>234</v>
      </c>
      <c r="G47" s="47" t="s">
        <v>235</v>
      </c>
      <c r="H47" s="47" t="s">
        <v>236</v>
      </c>
      <c r="I47" s="47" t="s">
        <v>237</v>
      </c>
    </row>
    <row r="48" spans="1:9" s="36" customFormat="1" ht="8.25" customHeight="1">
      <c r="A48" s="49"/>
      <c r="B48" s="49"/>
      <c r="C48" s="51"/>
      <c r="D48" s="49"/>
      <c r="E48" s="49"/>
      <c r="F48" s="49"/>
      <c r="G48" s="49"/>
      <c r="H48" s="49"/>
      <c r="I48" s="49"/>
    </row>
    <row r="49" spans="1:9" s="36" customFormat="1" ht="12.75" customHeight="1">
      <c r="A49" s="47" t="s">
        <v>29</v>
      </c>
      <c r="B49" s="47" t="s">
        <v>29</v>
      </c>
      <c r="C49" s="48" t="s">
        <v>238</v>
      </c>
      <c r="D49" s="47" t="s">
        <v>29</v>
      </c>
      <c r="E49" s="47" t="s">
        <v>29</v>
      </c>
      <c r="F49" s="47" t="s">
        <v>29</v>
      </c>
      <c r="G49" s="47" t="s">
        <v>29</v>
      </c>
      <c r="H49" s="47" t="s">
        <v>29</v>
      </c>
      <c r="I49" s="47" t="s">
        <v>29</v>
      </c>
    </row>
    <row r="50" spans="1:9" s="36" customFormat="1" ht="6" customHeight="1">
      <c r="A50" s="49"/>
      <c r="B50" s="49"/>
      <c r="C50" s="51"/>
      <c r="D50" s="49"/>
      <c r="E50" s="49"/>
      <c r="F50" s="49"/>
      <c r="G50" s="49"/>
      <c r="H50" s="49"/>
      <c r="I50" s="49"/>
    </row>
    <row r="51" spans="1:9" s="36" customFormat="1" ht="12.75" customHeight="1">
      <c r="A51" s="47" t="s">
        <v>229</v>
      </c>
      <c r="B51" s="47" t="s">
        <v>230</v>
      </c>
      <c r="C51" s="48" t="s">
        <v>239</v>
      </c>
      <c r="D51" s="47" t="s">
        <v>232</v>
      </c>
      <c r="E51" s="47" t="s">
        <v>233</v>
      </c>
      <c r="F51" s="47" t="s">
        <v>234</v>
      </c>
      <c r="G51" s="47" t="s">
        <v>235</v>
      </c>
      <c r="H51" s="47" t="s">
        <v>236</v>
      </c>
      <c r="I51" s="47" t="s">
        <v>237</v>
      </c>
    </row>
    <row r="52" spans="1:9" s="36" customFormat="1" ht="6" customHeight="1">
      <c r="A52" s="49"/>
      <c r="B52" s="49"/>
      <c r="C52" s="51"/>
      <c r="D52" s="49"/>
      <c r="E52" s="49"/>
      <c r="F52" s="49"/>
      <c r="G52" s="49"/>
      <c r="H52" s="49"/>
      <c r="I52" s="49"/>
    </row>
    <row r="53" spans="1:9" s="36" customFormat="1" ht="12.75" customHeight="1">
      <c r="A53" s="49"/>
      <c r="B53" s="49"/>
      <c r="C53" s="52"/>
      <c r="D53" s="49"/>
      <c r="E53" s="49"/>
      <c r="F53" s="49"/>
      <c r="G53" s="49"/>
      <c r="H53" s="49"/>
      <c r="I53" s="49"/>
    </row>
    <row r="54" spans="1:9" s="36" customFormat="1" ht="6" customHeight="1">
      <c r="A54" s="49"/>
      <c r="B54" s="49"/>
      <c r="C54" s="51"/>
      <c r="D54" s="49"/>
      <c r="E54" s="49"/>
      <c r="F54" s="49"/>
      <c r="G54" s="49"/>
      <c r="H54" s="49"/>
      <c r="I54" s="49"/>
    </row>
    <row r="55" spans="1:9" s="36" customFormat="1" ht="12.75" customHeight="1">
      <c r="A55" s="49"/>
      <c r="B55" s="49"/>
      <c r="C55" s="52"/>
      <c r="D55" s="49"/>
      <c r="E55" s="49"/>
      <c r="F55" s="49"/>
      <c r="G55" s="49"/>
      <c r="H55" s="49"/>
      <c r="I55" s="49"/>
    </row>
    <row r="56" spans="1:9" s="36" customFormat="1" ht="6" customHeight="1">
      <c r="A56" s="49"/>
      <c r="B56" s="49"/>
      <c r="C56" s="50"/>
      <c r="D56" s="49"/>
      <c r="E56" s="49"/>
      <c r="F56" s="49"/>
      <c r="G56" s="49"/>
      <c r="H56" s="49"/>
      <c r="I56" s="49"/>
    </row>
    <row r="57" spans="1:9" s="36" customFormat="1" ht="12.75" customHeight="1">
      <c r="A57" s="49"/>
      <c r="B57" s="49"/>
      <c r="C57" s="51"/>
      <c r="D57" s="49"/>
      <c r="E57" s="49"/>
      <c r="F57" s="49"/>
      <c r="G57" s="49"/>
      <c r="H57" s="49"/>
      <c r="I57" s="49"/>
    </row>
    <row r="58" spans="1:9" s="36" customFormat="1" ht="6" customHeight="1">
      <c r="A58" s="49"/>
      <c r="B58" s="49"/>
      <c r="C58" s="51"/>
      <c r="D58" s="49"/>
      <c r="E58" s="49"/>
      <c r="F58" s="49"/>
      <c r="G58" s="49"/>
      <c r="H58" s="49"/>
      <c r="I58" s="49"/>
    </row>
    <row r="59" spans="1:9" s="36" customFormat="1" ht="6" customHeight="1">
      <c r="A59" s="49"/>
      <c r="B59" s="49"/>
      <c r="C59" s="51"/>
      <c r="D59" s="49"/>
      <c r="E59" s="49"/>
      <c r="F59" s="49"/>
      <c r="G59" s="49"/>
      <c r="H59" s="49"/>
      <c r="I59" s="49"/>
    </row>
    <row r="60" spans="1:9" s="36" customFormat="1" ht="6" customHeight="1">
      <c r="A60" s="49"/>
      <c r="B60" s="49"/>
      <c r="C60" s="51"/>
      <c r="D60" s="49"/>
      <c r="E60" s="49"/>
      <c r="F60" s="49"/>
      <c r="G60" s="49"/>
      <c r="H60" s="49"/>
      <c r="I60" s="49"/>
    </row>
    <row r="61" spans="1:9" s="36" customFormat="1" ht="6" customHeight="1">
      <c r="A61" s="53"/>
      <c r="B61" s="53"/>
      <c r="C61" s="53"/>
      <c r="D61" s="53"/>
      <c r="E61" s="53"/>
      <c r="F61" s="53"/>
      <c r="G61" s="53"/>
      <c r="H61" s="53"/>
      <c r="I61" s="53"/>
    </row>
    <row r="62" spans="1:9" s="36" customFormat="1" ht="52.5" customHeight="1">
      <c r="A62" s="148"/>
      <c r="B62" s="148"/>
      <c r="C62" s="148"/>
      <c r="D62" s="148"/>
      <c r="E62" s="148"/>
      <c r="F62" s="148"/>
      <c r="G62" s="148"/>
      <c r="H62" s="148"/>
      <c r="I62" s="148"/>
    </row>
  </sheetData>
  <sheetProtection/>
  <mergeCells count="13">
    <mergeCell ref="B4:B5"/>
    <mergeCell ref="D4:E4"/>
    <mergeCell ref="F4:F5"/>
    <mergeCell ref="G4:G5"/>
    <mergeCell ref="A1:E1"/>
    <mergeCell ref="H4:I4"/>
    <mergeCell ref="A62:E62"/>
    <mergeCell ref="F62:I62"/>
    <mergeCell ref="D3:E3"/>
    <mergeCell ref="A3:B3"/>
    <mergeCell ref="C3:C5"/>
    <mergeCell ref="F3:I3"/>
    <mergeCell ref="A4:A5"/>
  </mergeCells>
  <printOptions/>
  <pageMargins left="0.5905511811023623" right="0.5905511811023623" top="0.5905511811023623" bottom="0.3937007874015748" header="0.5905511811023623" footer="0.3937007874015748"/>
  <pageSetup firstPageNumber="1" useFirstPageNumber="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67"/>
  <sheetViews>
    <sheetView zoomScale="85" zoomScaleNormal="85" zoomScalePageLayoutView="0" workbookViewId="0" topLeftCell="A1">
      <selection activeCell="G60" sqref="G60"/>
    </sheetView>
  </sheetViews>
  <sheetFormatPr defaultColWidth="9.00390625" defaultRowHeight="11.25" customHeight="1"/>
  <cols>
    <col min="1" max="1" width="22.625" style="46" bestFit="1" customWidth="1"/>
    <col min="2" max="2" width="7.00390625" style="46" bestFit="1" customWidth="1"/>
    <col min="3" max="3" width="33.625" style="46" bestFit="1" customWidth="1"/>
    <col min="4" max="4" width="22.625" style="46" bestFit="1" customWidth="1"/>
    <col min="5" max="5" width="6.625" style="46" bestFit="1" customWidth="1"/>
    <col min="6" max="8" width="27.625" style="46" bestFit="1" customWidth="1"/>
    <col min="9" max="9" width="7.00390625" style="46" bestFit="1" customWidth="1"/>
    <col min="10" max="10" width="9.00390625" style="46" bestFit="1" customWidth="1"/>
    <col min="11" max="16384" width="9.00390625" style="46" customWidth="1"/>
  </cols>
  <sheetData>
    <row r="1" spans="1:8" ht="26.25" customHeight="1">
      <c r="A1" s="144" t="s">
        <v>28</v>
      </c>
      <c r="B1" s="145"/>
      <c r="C1" s="145"/>
      <c r="D1" s="145"/>
      <c r="E1" s="145"/>
      <c r="F1" s="33" t="s">
        <v>732</v>
      </c>
      <c r="G1" s="54"/>
      <c r="H1" s="54"/>
    </row>
    <row r="2" spans="1:9" ht="17.25" customHeight="1">
      <c r="A2" s="55"/>
      <c r="D2" s="38"/>
      <c r="E2" s="38"/>
      <c r="F2" s="38"/>
      <c r="G2" s="38"/>
      <c r="H2" s="39"/>
      <c r="I2" s="40" t="s">
        <v>69</v>
      </c>
    </row>
    <row r="3" spans="1:9" ht="17.25" customHeight="1">
      <c r="A3" s="147" t="s">
        <v>70</v>
      </c>
      <c r="B3" s="131"/>
      <c r="C3" s="56"/>
      <c r="D3" s="146" t="s">
        <v>240</v>
      </c>
      <c r="E3" s="147"/>
      <c r="F3" s="147"/>
      <c r="G3" s="147"/>
      <c r="H3" s="147"/>
      <c r="I3" s="150"/>
    </row>
    <row r="4" spans="1:9" ht="17.25" customHeight="1">
      <c r="A4" s="134" t="s">
        <v>74</v>
      </c>
      <c r="B4" s="142" t="s">
        <v>75</v>
      </c>
      <c r="C4" s="57" t="s">
        <v>241</v>
      </c>
      <c r="D4" s="146" t="s">
        <v>731</v>
      </c>
      <c r="E4" s="133"/>
      <c r="F4" s="134" t="s">
        <v>76</v>
      </c>
      <c r="G4" s="142" t="s">
        <v>77</v>
      </c>
      <c r="H4" s="146" t="s">
        <v>78</v>
      </c>
      <c r="I4" s="147"/>
    </row>
    <row r="5" spans="1:9" ht="17.25" customHeight="1">
      <c r="A5" s="129"/>
      <c r="B5" s="143"/>
      <c r="C5" s="58"/>
      <c r="D5" s="42" t="s">
        <v>74</v>
      </c>
      <c r="E5" s="43" t="s">
        <v>75</v>
      </c>
      <c r="F5" s="129"/>
      <c r="G5" s="143"/>
      <c r="H5" s="44" t="s">
        <v>74</v>
      </c>
      <c r="I5" s="43" t="s">
        <v>75</v>
      </c>
    </row>
    <row r="6" spans="1:9" ht="6" customHeight="1">
      <c r="A6" s="59"/>
      <c r="B6" s="59"/>
      <c r="D6" s="59"/>
      <c r="E6" s="59"/>
      <c r="F6" s="59"/>
      <c r="G6" s="59"/>
      <c r="H6" s="59"/>
      <c r="I6" s="59"/>
    </row>
    <row r="7" spans="1:9" ht="12.75" customHeight="1">
      <c r="A7" s="116">
        <f>SUM(A8:A14)</f>
        <v>8696060306.27</v>
      </c>
      <c r="B7" s="120">
        <v>100</v>
      </c>
      <c r="C7" s="48" t="s">
        <v>242</v>
      </c>
      <c r="D7" s="116">
        <f>SUM(D8:D14)</f>
        <v>7325993000</v>
      </c>
      <c r="E7" s="120" t="s">
        <v>80</v>
      </c>
      <c r="F7" s="116">
        <f>SUM(F8:F14)</f>
        <v>9800957316.95</v>
      </c>
      <c r="G7" s="116">
        <f>SUM(G8:G14)</f>
        <v>331749</v>
      </c>
      <c r="H7" s="116">
        <f>SUM(H8:H14)</f>
        <v>9801289065.95</v>
      </c>
      <c r="I7" s="120">
        <v>100</v>
      </c>
    </row>
    <row r="8" spans="1:9" ht="12.75" customHeight="1">
      <c r="A8" s="62">
        <v>8696060306.27</v>
      </c>
      <c r="B8" s="118">
        <f>A8/$A$7*100</f>
        <v>100</v>
      </c>
      <c r="C8" s="61" t="s">
        <v>243</v>
      </c>
      <c r="D8" s="62">
        <v>7113134000</v>
      </c>
      <c r="E8" s="117">
        <f>D8/$D$7*100</f>
        <v>97.09446896823407</v>
      </c>
      <c r="F8" s="62">
        <v>8933619261.35</v>
      </c>
      <c r="G8" s="62">
        <v>331749</v>
      </c>
      <c r="H8" s="62">
        <f>F8+G8</f>
        <v>8933951010.35</v>
      </c>
      <c r="I8" s="117">
        <f>H8/$H$7*100</f>
        <v>91.15077568099525</v>
      </c>
    </row>
    <row r="9" spans="1:9" ht="12.75" customHeight="1">
      <c r="A9" s="62"/>
      <c r="B9" s="49"/>
      <c r="C9" s="61" t="s">
        <v>244</v>
      </c>
      <c r="D9" s="62"/>
      <c r="E9" s="49"/>
      <c r="F9" s="62">
        <v>849075154</v>
      </c>
      <c r="H9" s="62">
        <f>F9+G9</f>
        <v>849075154</v>
      </c>
      <c r="I9" s="117">
        <f>H9/$H$7*100</f>
        <v>8.662892689796436</v>
      </c>
    </row>
    <row r="10" spans="1:9" ht="12.75" customHeight="1">
      <c r="A10" s="62" t="s">
        <v>29</v>
      </c>
      <c r="B10" s="49"/>
      <c r="C10" s="61" t="s">
        <v>245</v>
      </c>
      <c r="D10" s="62" t="s">
        <v>29</v>
      </c>
      <c r="E10" s="49"/>
      <c r="F10" s="62" t="s">
        <v>29</v>
      </c>
      <c r="H10" s="49"/>
      <c r="I10" s="117"/>
    </row>
    <row r="11" spans="1:9" ht="12.75" customHeight="1">
      <c r="A11" s="62"/>
      <c r="B11" s="49"/>
      <c r="C11" s="61" t="s">
        <v>246</v>
      </c>
      <c r="D11" s="62"/>
      <c r="E11" s="49"/>
      <c r="F11" s="62"/>
      <c r="H11" s="49"/>
      <c r="I11" s="117"/>
    </row>
    <row r="12" spans="1:9" ht="12.75" customHeight="1">
      <c r="A12" s="62" t="s">
        <v>29</v>
      </c>
      <c r="B12" s="49"/>
      <c r="C12" s="50" t="s">
        <v>248</v>
      </c>
      <c r="D12" s="62" t="s">
        <v>29</v>
      </c>
      <c r="E12" s="49"/>
      <c r="F12" s="62" t="s">
        <v>29</v>
      </c>
      <c r="H12" s="49"/>
      <c r="I12" s="117"/>
    </row>
    <row r="13" spans="1:9" ht="12.75" customHeight="1">
      <c r="A13" s="62" t="s">
        <v>29</v>
      </c>
      <c r="B13" s="49"/>
      <c r="C13" s="50" t="s">
        <v>249</v>
      </c>
      <c r="D13" s="62" t="s">
        <v>29</v>
      </c>
      <c r="E13" s="49"/>
      <c r="F13" s="62" t="s">
        <v>29</v>
      </c>
      <c r="H13" s="49"/>
      <c r="I13" s="117"/>
    </row>
    <row r="14" spans="1:9" ht="12.75" customHeight="1">
      <c r="A14" s="62"/>
      <c r="B14" s="117"/>
      <c r="C14" s="61" t="s">
        <v>251</v>
      </c>
      <c r="D14" s="62">
        <v>212859000</v>
      </c>
      <c r="E14" s="117">
        <f>D14/$D$7*100</f>
        <v>2.905531031765933</v>
      </c>
      <c r="F14" s="62">
        <v>18262901.6</v>
      </c>
      <c r="H14" s="62">
        <f>F14+G14</f>
        <v>18262901.6</v>
      </c>
      <c r="I14" s="117">
        <f>H14/$H$7*100</f>
        <v>0.18633162920830404</v>
      </c>
    </row>
    <row r="15" spans="1:9" ht="6" customHeight="1">
      <c r="A15" s="49"/>
      <c r="B15" s="117"/>
      <c r="C15" s="63"/>
      <c r="D15" s="49"/>
      <c r="E15" s="117"/>
      <c r="F15" s="49"/>
      <c r="H15" s="49"/>
      <c r="I15" s="117"/>
    </row>
    <row r="16" spans="1:9" ht="12.75" customHeight="1">
      <c r="A16" s="116">
        <f>A17+A30</f>
        <v>8696060306.27</v>
      </c>
      <c r="B16" s="120" t="s">
        <v>80</v>
      </c>
      <c r="C16" s="64" t="s">
        <v>252</v>
      </c>
      <c r="D16" s="116">
        <f>D17+D30</f>
        <v>7325993000</v>
      </c>
      <c r="E16" s="120" t="s">
        <v>80</v>
      </c>
      <c r="F16" s="116">
        <f>F17+F30</f>
        <v>9800957316.95</v>
      </c>
      <c r="G16" s="116">
        <v>331749</v>
      </c>
      <c r="H16" s="116">
        <f>H17+H30</f>
        <v>9801289065.95</v>
      </c>
      <c r="I16" s="120" t="s">
        <v>80</v>
      </c>
    </row>
    <row r="17" spans="1:9" ht="12.75" customHeight="1">
      <c r="A17" s="116">
        <f>A18</f>
        <v>3498955000</v>
      </c>
      <c r="B17" s="118">
        <f>A17/$A$7*100</f>
        <v>40.23609401003345</v>
      </c>
      <c r="C17" s="65" t="s">
        <v>253</v>
      </c>
      <c r="D17" s="116">
        <f>D18</f>
        <v>3769426000</v>
      </c>
      <c r="E17" s="118">
        <f>D17/$D$7*100</f>
        <v>51.45276551588297</v>
      </c>
      <c r="F17" s="116">
        <f>F18</f>
        <v>3769426000</v>
      </c>
      <c r="H17" s="116">
        <f>H18</f>
        <v>3769426000</v>
      </c>
      <c r="I17" s="118">
        <f>H17/$H$7*100</f>
        <v>38.458471887081764</v>
      </c>
    </row>
    <row r="18" spans="1:9" ht="12.75" customHeight="1">
      <c r="A18" s="62">
        <v>3498955000</v>
      </c>
      <c r="B18" s="117">
        <f>A18/$A$7*100</f>
        <v>40.23609401003345</v>
      </c>
      <c r="C18" s="66" t="s">
        <v>254</v>
      </c>
      <c r="D18" s="62">
        <v>3769426000</v>
      </c>
      <c r="E18" s="117">
        <f>D18/$D$7*100</f>
        <v>51.45276551588297</v>
      </c>
      <c r="F18" s="62">
        <v>3769426000</v>
      </c>
      <c r="H18" s="62">
        <f>F18+G18</f>
        <v>3769426000</v>
      </c>
      <c r="I18" s="117">
        <f>H18/$H$7*100</f>
        <v>38.458471887081764</v>
      </c>
    </row>
    <row r="19" spans="1:9" ht="12.75" customHeight="1">
      <c r="A19" s="62"/>
      <c r="B19" s="117"/>
      <c r="C19" s="65" t="s">
        <v>255</v>
      </c>
      <c r="D19" s="62"/>
      <c r="E19" s="117"/>
      <c r="F19" s="62"/>
      <c r="H19" s="47"/>
      <c r="I19" s="117"/>
    </row>
    <row r="20" spans="1:9" ht="12.75" customHeight="1">
      <c r="A20" s="62"/>
      <c r="B20" s="117"/>
      <c r="C20" s="66" t="s">
        <v>254</v>
      </c>
      <c r="D20" s="62"/>
      <c r="E20" s="117"/>
      <c r="F20" s="62"/>
      <c r="H20" s="49"/>
      <c r="I20" s="117"/>
    </row>
    <row r="21" spans="1:9" ht="12.75" customHeight="1">
      <c r="A21" s="62"/>
      <c r="B21" s="117"/>
      <c r="C21" s="65" t="s">
        <v>256</v>
      </c>
      <c r="D21" s="62"/>
      <c r="E21" s="117"/>
      <c r="F21" s="62"/>
      <c r="H21" s="47"/>
      <c r="I21" s="117"/>
    </row>
    <row r="22" spans="1:9" ht="12.75" customHeight="1">
      <c r="A22" s="62"/>
      <c r="B22" s="117"/>
      <c r="C22" s="66" t="s">
        <v>254</v>
      </c>
      <c r="D22" s="62"/>
      <c r="E22" s="117"/>
      <c r="F22" s="62"/>
      <c r="H22" s="49"/>
      <c r="I22" s="117"/>
    </row>
    <row r="23" spans="1:9" ht="12.75" customHeight="1">
      <c r="A23" s="62"/>
      <c r="B23" s="117"/>
      <c r="C23" s="65" t="s">
        <v>258</v>
      </c>
      <c r="D23" s="62"/>
      <c r="E23" s="117"/>
      <c r="F23" s="62"/>
      <c r="H23" s="47"/>
      <c r="I23" s="117"/>
    </row>
    <row r="24" spans="1:9" ht="12.75" customHeight="1">
      <c r="A24" s="62"/>
      <c r="B24" s="117"/>
      <c r="C24" s="66" t="s">
        <v>254</v>
      </c>
      <c r="D24" s="62"/>
      <c r="E24" s="117"/>
      <c r="F24" s="62"/>
      <c r="H24" s="49"/>
      <c r="I24" s="117"/>
    </row>
    <row r="25" spans="1:9" ht="12.75" customHeight="1">
      <c r="A25" s="62"/>
      <c r="B25" s="117"/>
      <c r="C25" s="65" t="s">
        <v>259</v>
      </c>
      <c r="D25" s="62"/>
      <c r="E25" s="117"/>
      <c r="F25" s="62"/>
      <c r="H25" s="47"/>
      <c r="I25" s="117"/>
    </row>
    <row r="26" spans="1:9" ht="12.75" customHeight="1">
      <c r="A26" s="62"/>
      <c r="B26" s="117"/>
      <c r="C26" s="66" t="s">
        <v>261</v>
      </c>
      <c r="D26" s="62"/>
      <c r="E26" s="117"/>
      <c r="F26" s="62"/>
      <c r="H26" s="49"/>
      <c r="I26" s="117"/>
    </row>
    <row r="27" spans="1:9" ht="12.75" customHeight="1">
      <c r="A27" s="62"/>
      <c r="B27" s="117"/>
      <c r="C27" s="65" t="s">
        <v>262</v>
      </c>
      <c r="D27" s="62"/>
      <c r="E27" s="117"/>
      <c r="F27" s="62"/>
      <c r="H27" s="47"/>
      <c r="I27" s="117"/>
    </row>
    <row r="28" spans="1:9" ht="12.75" customHeight="1">
      <c r="A28" s="62"/>
      <c r="B28" s="117"/>
      <c r="C28" s="66" t="s">
        <v>263</v>
      </c>
      <c r="D28" s="62"/>
      <c r="E28" s="117"/>
      <c r="F28" s="62"/>
      <c r="H28" s="49"/>
      <c r="I28" s="117"/>
    </row>
    <row r="29" spans="1:9" ht="12.75" customHeight="1">
      <c r="A29" s="62"/>
      <c r="B29" s="117"/>
      <c r="C29" s="66" t="s">
        <v>265</v>
      </c>
      <c r="D29" s="62"/>
      <c r="E29" s="117"/>
      <c r="F29" s="62"/>
      <c r="H29" s="49"/>
      <c r="I29" s="117"/>
    </row>
    <row r="30" spans="1:9" ht="12.75" customHeight="1">
      <c r="A30" s="116">
        <f>SUM(A31:A35)</f>
        <v>5197105306.27</v>
      </c>
      <c r="B30" s="118">
        <f>A30/$A$7*100</f>
        <v>59.763905989966545</v>
      </c>
      <c r="C30" s="65" t="s">
        <v>267</v>
      </c>
      <c r="D30" s="116">
        <f>SUM(D31:D35)</f>
        <v>3556567000</v>
      </c>
      <c r="E30" s="118">
        <f>D30/$D$7*100</f>
        <v>48.547234484117034</v>
      </c>
      <c r="F30" s="116">
        <f>SUM(F31:F35)</f>
        <v>6031531316.95</v>
      </c>
      <c r="G30" s="116">
        <f>SUM(G31:G35)</f>
        <v>331749</v>
      </c>
      <c r="H30" s="116">
        <f>SUM(H31:H35)</f>
        <v>6031863065.95</v>
      </c>
      <c r="I30" s="118">
        <f>H30/$H$7*100</f>
        <v>61.54152811291822</v>
      </c>
    </row>
    <row r="31" spans="1:9" ht="12.75" customHeight="1">
      <c r="A31" s="62"/>
      <c r="B31" s="117"/>
      <c r="C31" s="66" t="s">
        <v>268</v>
      </c>
      <c r="D31" s="62"/>
      <c r="E31" s="117"/>
      <c r="F31" s="62"/>
      <c r="H31" s="49"/>
      <c r="I31" s="117"/>
    </row>
    <row r="32" spans="1:9" ht="12.75" customHeight="1">
      <c r="A32" s="62"/>
      <c r="B32" s="117"/>
      <c r="C32" s="66" t="s">
        <v>269</v>
      </c>
      <c r="D32" s="62"/>
      <c r="E32" s="117"/>
      <c r="F32" s="62"/>
      <c r="H32" s="49"/>
      <c r="I32" s="117"/>
    </row>
    <row r="33" spans="1:9" ht="12.75" customHeight="1">
      <c r="A33" s="62">
        <v>2608818091</v>
      </c>
      <c r="B33" s="117">
        <f>A33/$A$7*100</f>
        <v>29.999999989868975</v>
      </c>
      <c r="C33" s="66" t="s">
        <v>270</v>
      </c>
      <c r="D33" s="62">
        <v>2133940000</v>
      </c>
      <c r="E33" s="117">
        <f>D33/$D$7*100</f>
        <v>29.128337960464883</v>
      </c>
      <c r="F33" s="62">
        <v>2680085778</v>
      </c>
      <c r="G33" s="62">
        <v>99525</v>
      </c>
      <c r="H33" s="62">
        <f>F33+G33</f>
        <v>2680185303</v>
      </c>
      <c r="I33" s="117">
        <f>H33/$H$7*100</f>
        <v>27.34523270322729</v>
      </c>
    </row>
    <row r="34" spans="1:9" ht="12.75" customHeight="1">
      <c r="A34" s="62">
        <v>1739212061.27</v>
      </c>
      <c r="B34" s="117">
        <f>A34/$A$7*100</f>
        <v>20.00000000018399</v>
      </c>
      <c r="C34" s="67" t="s">
        <v>272</v>
      </c>
      <c r="D34" s="62">
        <v>1422627000</v>
      </c>
      <c r="E34" s="117">
        <f>D34/$D$7*100</f>
        <v>19.41889652365215</v>
      </c>
      <c r="F34" s="62">
        <v>2502370384.95</v>
      </c>
      <c r="G34" s="62">
        <v>232224</v>
      </c>
      <c r="H34" s="62">
        <f>F34+G34</f>
        <v>2502602608.95</v>
      </c>
      <c r="I34" s="117">
        <f>H34/$H$7*100</f>
        <v>25.5334027198945</v>
      </c>
    </row>
    <row r="35" spans="1:9" ht="12.75" customHeight="1">
      <c r="A35" s="62">
        <v>849075154</v>
      </c>
      <c r="B35" s="117">
        <f>A35/$A$7*100</f>
        <v>9.763905999913582</v>
      </c>
      <c r="C35" s="67" t="s">
        <v>273</v>
      </c>
      <c r="D35" s="62"/>
      <c r="E35" s="49"/>
      <c r="F35" s="62">
        <v>849075154</v>
      </c>
      <c r="G35" s="49"/>
      <c r="H35" s="62">
        <f>F35+G35</f>
        <v>849075154</v>
      </c>
      <c r="I35" s="117">
        <f>H35/$H$7*100</f>
        <v>8.662892689796436</v>
      </c>
    </row>
    <row r="36" spans="1:9" ht="6" customHeight="1">
      <c r="A36" s="49"/>
      <c r="B36" s="49"/>
      <c r="C36" s="63"/>
      <c r="D36" s="49"/>
      <c r="E36" s="49"/>
      <c r="F36" s="49"/>
      <c r="G36" s="49"/>
      <c r="H36" s="49"/>
      <c r="I36" s="45"/>
    </row>
    <row r="37" spans="1:9" ht="12.75" customHeight="1">
      <c r="A37" s="47"/>
      <c r="B37" s="47"/>
      <c r="C37" s="64" t="s">
        <v>274</v>
      </c>
      <c r="D37" s="47"/>
      <c r="E37" s="47"/>
      <c r="F37" s="47"/>
      <c r="G37" s="47"/>
      <c r="H37" s="47"/>
      <c r="I37" s="60"/>
    </row>
    <row r="38" spans="1:9" ht="12.75" customHeight="1">
      <c r="A38" s="49"/>
      <c r="B38" s="49"/>
      <c r="C38" s="61" t="s">
        <v>275</v>
      </c>
      <c r="D38" s="49"/>
      <c r="E38" s="49"/>
      <c r="F38" s="49"/>
      <c r="G38" s="49"/>
      <c r="H38" s="49"/>
      <c r="I38" s="45"/>
    </row>
    <row r="39" spans="1:9" ht="12.75" customHeight="1">
      <c r="A39" s="49"/>
      <c r="B39" s="49"/>
      <c r="C39" s="50" t="s">
        <v>276</v>
      </c>
      <c r="D39" s="49"/>
      <c r="E39" s="49"/>
      <c r="F39" s="49"/>
      <c r="G39" s="49"/>
      <c r="H39" s="49"/>
      <c r="I39" s="45"/>
    </row>
    <row r="40" spans="1:9" ht="12.75" customHeight="1">
      <c r="A40" s="49"/>
      <c r="B40" s="49"/>
      <c r="C40" s="50" t="s">
        <v>245</v>
      </c>
      <c r="D40" s="49"/>
      <c r="E40" s="49"/>
      <c r="F40" s="49"/>
      <c r="G40" s="49"/>
      <c r="H40" s="49"/>
      <c r="I40" s="45"/>
    </row>
    <row r="41" spans="1:9" ht="12.75" customHeight="1">
      <c r="A41" s="49"/>
      <c r="B41" s="49"/>
      <c r="C41" s="61" t="s">
        <v>249</v>
      </c>
      <c r="D41" s="49"/>
      <c r="E41" s="49"/>
      <c r="F41" s="49"/>
      <c r="G41" s="49"/>
      <c r="H41" s="49"/>
      <c r="I41" s="45"/>
    </row>
    <row r="42" spans="1:9" ht="12.75" customHeight="1">
      <c r="A42" s="49"/>
      <c r="B42" s="49"/>
      <c r="C42" s="61" t="s">
        <v>277</v>
      </c>
      <c r="D42" s="49"/>
      <c r="E42" s="49"/>
      <c r="F42" s="49"/>
      <c r="G42" s="49"/>
      <c r="H42" s="49"/>
      <c r="I42" s="45"/>
    </row>
    <row r="43" spans="1:9" ht="6" customHeight="1">
      <c r="A43" s="49"/>
      <c r="B43" s="49"/>
      <c r="C43" s="63"/>
      <c r="D43" s="49"/>
      <c r="E43" s="49"/>
      <c r="F43" s="49"/>
      <c r="G43" s="49"/>
      <c r="H43" s="49"/>
      <c r="I43" s="45"/>
    </row>
    <row r="44" spans="1:9" ht="12.75" customHeight="1">
      <c r="A44" s="47"/>
      <c r="B44" s="47"/>
      <c r="C44" s="64" t="s">
        <v>278</v>
      </c>
      <c r="D44" s="47"/>
      <c r="E44" s="47"/>
      <c r="F44" s="47"/>
      <c r="G44" s="47"/>
      <c r="H44" s="47"/>
      <c r="I44" s="60"/>
    </row>
    <row r="45" spans="1:9" ht="12.75" customHeight="1">
      <c r="A45" s="47"/>
      <c r="B45" s="47"/>
      <c r="C45" s="65" t="s">
        <v>279</v>
      </c>
      <c r="D45" s="47"/>
      <c r="E45" s="47"/>
      <c r="F45" s="47"/>
      <c r="G45" s="47"/>
      <c r="H45" s="47"/>
      <c r="I45" s="60"/>
    </row>
    <row r="46" spans="1:9" ht="12.75" customHeight="1">
      <c r="A46" s="49"/>
      <c r="B46" s="49"/>
      <c r="C46" s="66" t="s">
        <v>280</v>
      </c>
      <c r="D46" s="49"/>
      <c r="E46" s="49"/>
      <c r="F46" s="49"/>
      <c r="G46" s="49"/>
      <c r="H46" s="49"/>
      <c r="I46" s="45"/>
    </row>
    <row r="47" spans="1:9" ht="12.75" customHeight="1">
      <c r="A47" s="49"/>
      <c r="B47" s="49"/>
      <c r="C47" s="66" t="s">
        <v>281</v>
      </c>
      <c r="D47" s="49"/>
      <c r="E47" s="49"/>
      <c r="F47" s="49"/>
      <c r="G47" s="49"/>
      <c r="H47" s="49"/>
      <c r="I47" s="45"/>
    </row>
    <row r="48" spans="1:9" ht="12.75" customHeight="1">
      <c r="A48" s="47"/>
      <c r="B48" s="47"/>
      <c r="C48" s="65" t="s">
        <v>282</v>
      </c>
      <c r="D48" s="47"/>
      <c r="E48" s="47"/>
      <c r="F48" s="47"/>
      <c r="G48" s="47"/>
      <c r="H48" s="47"/>
      <c r="I48" s="60"/>
    </row>
    <row r="49" spans="1:9" ht="12.75" customHeight="1">
      <c r="A49" s="49"/>
      <c r="B49" s="49"/>
      <c r="C49" s="66" t="s">
        <v>280</v>
      </c>
      <c r="D49" s="49"/>
      <c r="E49" s="49"/>
      <c r="F49" s="49"/>
      <c r="G49" s="49"/>
      <c r="H49" s="49"/>
      <c r="I49" s="45"/>
    </row>
    <row r="50" spans="1:9" ht="12.75" customHeight="1">
      <c r="A50" s="49"/>
      <c r="B50" s="49"/>
      <c r="C50" s="66" t="s">
        <v>281</v>
      </c>
      <c r="D50" s="49"/>
      <c r="E50" s="49"/>
      <c r="F50" s="49"/>
      <c r="G50" s="49"/>
      <c r="H50" s="49"/>
      <c r="I50" s="45"/>
    </row>
    <row r="51" spans="1:9" ht="12.75" customHeight="1">
      <c r="A51" s="47"/>
      <c r="B51" s="47"/>
      <c r="C51" s="65" t="s">
        <v>283</v>
      </c>
      <c r="D51" s="47"/>
      <c r="E51" s="47"/>
      <c r="F51" s="47"/>
      <c r="G51" s="47"/>
      <c r="H51" s="47"/>
      <c r="I51" s="60"/>
    </row>
    <row r="52" spans="1:9" ht="12.75" customHeight="1">
      <c r="A52" s="49"/>
      <c r="B52" s="49"/>
      <c r="C52" s="66" t="s">
        <v>280</v>
      </c>
      <c r="D52" s="49"/>
      <c r="E52" s="49"/>
      <c r="F52" s="49"/>
      <c r="G52" s="49"/>
      <c r="H52" s="49"/>
      <c r="I52" s="45"/>
    </row>
    <row r="53" spans="1:9" ht="12.75" customHeight="1">
      <c r="A53" s="49"/>
      <c r="B53" s="49"/>
      <c r="C53" s="66" t="s">
        <v>281</v>
      </c>
      <c r="D53" s="49"/>
      <c r="E53" s="49"/>
      <c r="F53" s="49"/>
      <c r="G53" s="49"/>
      <c r="H53" s="49"/>
      <c r="I53" s="45"/>
    </row>
    <row r="54" spans="1:9" ht="12.75" customHeight="1">
      <c r="A54" s="47"/>
      <c r="B54" s="47"/>
      <c r="C54" s="65" t="s">
        <v>284</v>
      </c>
      <c r="D54" s="47"/>
      <c r="E54" s="47"/>
      <c r="F54" s="47"/>
      <c r="G54" s="47"/>
      <c r="H54" s="47"/>
      <c r="I54" s="60"/>
    </row>
    <row r="55" spans="1:9" ht="12.75" customHeight="1">
      <c r="A55" s="49"/>
      <c r="B55" s="49"/>
      <c r="C55" s="66" t="s">
        <v>280</v>
      </c>
      <c r="D55" s="49"/>
      <c r="E55" s="49"/>
      <c r="F55" s="49"/>
      <c r="G55" s="49"/>
      <c r="H55" s="49"/>
      <c r="I55" s="45"/>
    </row>
    <row r="56" spans="1:9" ht="12.75" customHeight="1">
      <c r="A56" s="49"/>
      <c r="B56" s="49"/>
      <c r="C56" s="66" t="s">
        <v>281</v>
      </c>
      <c r="D56" s="49"/>
      <c r="E56" s="49"/>
      <c r="F56" s="49"/>
      <c r="G56" s="49"/>
      <c r="H56" s="49"/>
      <c r="I56" s="45"/>
    </row>
    <row r="57" spans="1:9" ht="12.75" customHeight="1">
      <c r="A57" s="47"/>
      <c r="B57" s="47"/>
      <c r="C57" s="65" t="s">
        <v>285</v>
      </c>
      <c r="D57" s="47"/>
      <c r="E57" s="47"/>
      <c r="F57" s="47"/>
      <c r="G57" s="47"/>
      <c r="H57" s="47"/>
      <c r="I57" s="60"/>
    </row>
    <row r="58" spans="1:9" ht="12.75" customHeight="1">
      <c r="A58" s="49"/>
      <c r="B58" s="49"/>
      <c r="C58" s="66" t="s">
        <v>280</v>
      </c>
      <c r="D58" s="49"/>
      <c r="E58" s="49"/>
      <c r="F58" s="49"/>
      <c r="G58" s="49"/>
      <c r="H58" s="49"/>
      <c r="I58" s="45"/>
    </row>
    <row r="59" spans="1:9" ht="12.75" customHeight="1">
      <c r="A59" s="49"/>
      <c r="B59" s="49"/>
      <c r="C59" s="66" t="s">
        <v>281</v>
      </c>
      <c r="D59" s="49"/>
      <c r="E59" s="49"/>
      <c r="F59" s="49"/>
      <c r="G59" s="49"/>
      <c r="H59" s="49"/>
      <c r="I59" s="45"/>
    </row>
    <row r="60" spans="1:9" ht="12.75" customHeight="1">
      <c r="A60" s="47"/>
      <c r="B60" s="47"/>
      <c r="C60" s="65" t="s">
        <v>286</v>
      </c>
      <c r="D60" s="47"/>
      <c r="E60" s="47"/>
      <c r="F60" s="47"/>
      <c r="G60" s="47"/>
      <c r="H60" s="47"/>
      <c r="I60" s="60"/>
    </row>
    <row r="61" spans="1:9" ht="12.75" customHeight="1">
      <c r="A61" s="49"/>
      <c r="B61" s="49"/>
      <c r="C61" s="66" t="s">
        <v>288</v>
      </c>
      <c r="D61" s="49"/>
      <c r="E61" s="49"/>
      <c r="F61" s="49"/>
      <c r="G61" s="49"/>
      <c r="H61" s="49"/>
      <c r="I61" s="45"/>
    </row>
    <row r="62" spans="1:9" ht="12.75" customHeight="1">
      <c r="A62" s="49"/>
      <c r="B62" s="49"/>
      <c r="C62" s="66" t="s">
        <v>289</v>
      </c>
      <c r="D62" s="49"/>
      <c r="E62" s="49"/>
      <c r="F62" s="49"/>
      <c r="G62" s="49"/>
      <c r="H62" s="49"/>
      <c r="I62" s="45"/>
    </row>
    <row r="63" spans="1:9" ht="12.75" customHeight="1">
      <c r="A63" s="49"/>
      <c r="B63" s="49"/>
      <c r="C63" s="66" t="s">
        <v>290</v>
      </c>
      <c r="D63" s="49"/>
      <c r="E63" s="49"/>
      <c r="F63" s="49"/>
      <c r="G63" s="49"/>
      <c r="H63" s="49"/>
      <c r="I63" s="45"/>
    </row>
    <row r="64" spans="1:9" ht="12.75" customHeight="1">
      <c r="A64" s="49"/>
      <c r="B64" s="49"/>
      <c r="C64" s="66" t="s">
        <v>291</v>
      </c>
      <c r="D64" s="49"/>
      <c r="E64" s="49"/>
      <c r="F64" s="49"/>
      <c r="G64" s="49"/>
      <c r="H64" s="49"/>
      <c r="I64" s="45"/>
    </row>
    <row r="65" spans="1:9" ht="12.75" customHeight="1">
      <c r="A65" s="49"/>
      <c r="B65" s="49"/>
      <c r="C65" s="66" t="s">
        <v>292</v>
      </c>
      <c r="D65" s="49"/>
      <c r="E65" s="49"/>
      <c r="F65" s="49"/>
      <c r="G65" s="49"/>
      <c r="H65" s="49"/>
      <c r="I65" s="45"/>
    </row>
    <row r="66" spans="1:9" ht="6" customHeight="1">
      <c r="A66" s="68"/>
      <c r="B66" s="68"/>
      <c r="C66" s="53"/>
      <c r="D66" s="68"/>
      <c r="E66" s="68"/>
      <c r="F66" s="68"/>
      <c r="G66" s="68"/>
      <c r="H66" s="68"/>
      <c r="I66" s="68"/>
    </row>
    <row r="67" spans="1:6" ht="37.5" customHeight="1">
      <c r="A67" s="149" t="s">
        <v>734</v>
      </c>
      <c r="B67" s="149"/>
      <c r="C67" s="149"/>
      <c r="D67" s="149"/>
      <c r="E67" s="149"/>
      <c r="F67" s="119"/>
    </row>
  </sheetData>
  <sheetProtection/>
  <mergeCells count="10">
    <mergeCell ref="A67:E67"/>
    <mergeCell ref="A1:E1"/>
    <mergeCell ref="A3:B3"/>
    <mergeCell ref="D3:I3"/>
    <mergeCell ref="A4:A5"/>
    <mergeCell ref="B4:B5"/>
    <mergeCell ref="D4:E4"/>
    <mergeCell ref="F4:F5"/>
    <mergeCell ref="G4:G5"/>
    <mergeCell ref="H4:I4"/>
  </mergeCells>
  <printOptions/>
  <pageMargins left="0.5905511811023623" right="0.5905511811023623" top="0.4724409448818898" bottom="0.31496062992125984" header="0.3937007874015748" footer="0.15748031496062992"/>
  <pageSetup firstPageNumber="1" useFirstPageNumber="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dimension ref="A1:CW122"/>
  <sheetViews>
    <sheetView tabSelected="1" view="pageBreakPreview" zoomScale="60" zoomScalePageLayoutView="0" workbookViewId="0" topLeftCell="A1">
      <selection activeCell="A3" sqref="A1:IV16384"/>
    </sheetView>
  </sheetViews>
  <sheetFormatPr defaultColWidth="9.00390625" defaultRowHeight="11.25" customHeight="1"/>
  <cols>
    <col min="1" max="1" width="45.625" style="46" bestFit="1" customWidth="1"/>
    <col min="2" max="2" width="55.625" style="46" bestFit="1" customWidth="1"/>
    <col min="3" max="5" width="33.625" style="46" bestFit="1" customWidth="1"/>
    <col min="6" max="6" width="13.50390625" style="46" bestFit="1" customWidth="1"/>
    <col min="7" max="7" width="9.00390625" style="46" bestFit="1" customWidth="1"/>
    <col min="8" max="16384" width="9.00390625" style="46" customWidth="1"/>
  </cols>
  <sheetData>
    <row r="1" spans="1:5" ht="26.25" customHeight="1">
      <c r="A1" s="144" t="s">
        <v>28</v>
      </c>
      <c r="B1" s="145"/>
      <c r="C1" s="33" t="s">
        <v>293</v>
      </c>
      <c r="D1" s="69"/>
      <c r="E1" s="69"/>
    </row>
    <row r="2" spans="1:5" ht="17.25" customHeight="1">
      <c r="A2" s="151"/>
      <c r="B2" s="152"/>
      <c r="C2" s="70"/>
      <c r="D2" s="70"/>
      <c r="E2" s="71" t="s">
        <v>69</v>
      </c>
    </row>
    <row r="3" spans="1:5" ht="17.25" customHeight="1">
      <c r="A3" s="153" t="s">
        <v>294</v>
      </c>
      <c r="B3" s="155" t="s">
        <v>295</v>
      </c>
      <c r="C3" s="133"/>
      <c r="D3" s="133"/>
      <c r="E3" s="133"/>
    </row>
    <row r="4" spans="1:5" ht="35.25" customHeight="1">
      <c r="A4" s="154"/>
      <c r="B4" s="72" t="s">
        <v>731</v>
      </c>
      <c r="C4" s="73" t="s">
        <v>76</v>
      </c>
      <c r="D4" s="74" t="s">
        <v>77</v>
      </c>
      <c r="E4" s="75" t="s">
        <v>78</v>
      </c>
    </row>
    <row r="5" ht="3.75" customHeight="1"/>
    <row r="6" spans="1:5" ht="12.75" customHeight="1">
      <c r="A6" s="48" t="s">
        <v>296</v>
      </c>
      <c r="B6" s="49"/>
      <c r="C6" s="49"/>
      <c r="D6" s="49"/>
      <c r="E6" s="49"/>
    </row>
    <row r="7" spans="1:5" ht="3.75" customHeight="1">
      <c r="A7" s="51"/>
      <c r="B7" s="49"/>
      <c r="C7" s="49"/>
      <c r="D7" s="49"/>
      <c r="E7" s="49"/>
    </row>
    <row r="8" spans="1:5" ht="12.75" customHeight="1">
      <c r="A8" s="61" t="s">
        <v>297</v>
      </c>
      <c r="B8" s="49" t="s">
        <v>215</v>
      </c>
      <c r="C8" s="62">
        <v>10880183178.28</v>
      </c>
      <c r="D8" s="62">
        <v>-100966</v>
      </c>
      <c r="E8" s="124">
        <f>C8+D8</f>
        <v>10880082212.28</v>
      </c>
    </row>
    <row r="9" spans="1:5" ht="12.75" customHeight="1">
      <c r="A9" s="61" t="s">
        <v>298</v>
      </c>
      <c r="B9" s="49" t="s">
        <v>29</v>
      </c>
      <c r="C9" s="49" t="s">
        <v>29</v>
      </c>
      <c r="D9" s="62" t="s">
        <v>29</v>
      </c>
      <c r="E9" s="124" t="s">
        <v>29</v>
      </c>
    </row>
    <row r="10" spans="1:5" ht="12.75" customHeight="1">
      <c r="A10" s="50" t="s">
        <v>214</v>
      </c>
      <c r="B10" s="49" t="s">
        <v>215</v>
      </c>
      <c r="C10" s="62">
        <v>10880183178.28</v>
      </c>
      <c r="D10" s="62">
        <v>-100966</v>
      </c>
      <c r="E10" s="124">
        <f aca="true" t="shared" si="0" ref="E10:E20">C10+D10</f>
        <v>10880082212.28</v>
      </c>
    </row>
    <row r="11" spans="1:5" ht="12.75" customHeight="1">
      <c r="A11" s="61" t="s">
        <v>299</v>
      </c>
      <c r="B11" s="49" t="s">
        <v>300</v>
      </c>
      <c r="C11" s="123">
        <v>-22411791423.65</v>
      </c>
      <c r="D11" s="123"/>
      <c r="E11" s="127">
        <f t="shared" si="0"/>
        <v>-22411791423.65</v>
      </c>
    </row>
    <row r="12" spans="1:5" ht="12.75" customHeight="1">
      <c r="A12" s="50" t="s">
        <v>301</v>
      </c>
      <c r="B12" s="49" t="s">
        <v>302</v>
      </c>
      <c r="C12" s="123">
        <v>-11531608245.37</v>
      </c>
      <c r="D12" s="123">
        <f>D10+D11</f>
        <v>-100966</v>
      </c>
      <c r="E12" s="127">
        <f t="shared" si="0"/>
        <v>-11531709211.37</v>
      </c>
    </row>
    <row r="13" spans="1:5" ht="12.75" customHeight="1">
      <c r="A13" s="50" t="s">
        <v>303</v>
      </c>
      <c r="B13" s="49" t="s">
        <v>304</v>
      </c>
      <c r="C13" s="123">
        <v>28283840621.83</v>
      </c>
      <c r="D13" s="123">
        <v>100966</v>
      </c>
      <c r="E13" s="127">
        <f t="shared" si="0"/>
        <v>28283941587.83</v>
      </c>
    </row>
    <row r="14" spans="1:5" ht="12.75" customHeight="1">
      <c r="A14" s="50" t="s">
        <v>305</v>
      </c>
      <c r="B14" s="49" t="s">
        <v>306</v>
      </c>
      <c r="C14" s="123">
        <v>16752232376.46</v>
      </c>
      <c r="D14" s="123"/>
      <c r="E14" s="127">
        <f t="shared" si="0"/>
        <v>16752232376.46</v>
      </c>
    </row>
    <row r="15" spans="1:5" ht="12.75" customHeight="1">
      <c r="A15" s="61" t="s">
        <v>307</v>
      </c>
      <c r="B15" s="49" t="s">
        <v>308</v>
      </c>
      <c r="C15" s="123">
        <v>41925072998.21</v>
      </c>
      <c r="D15" s="123"/>
      <c r="E15" s="127">
        <f t="shared" si="0"/>
        <v>41925072998.21</v>
      </c>
    </row>
    <row r="16" spans="1:5" ht="12.75" customHeight="1">
      <c r="A16" s="61" t="s">
        <v>309</v>
      </c>
      <c r="B16" s="62" t="s">
        <v>310</v>
      </c>
      <c r="C16" s="128" t="s">
        <v>29</v>
      </c>
      <c r="D16" s="123"/>
      <c r="E16" s="127"/>
    </row>
    <row r="17" spans="1:5" ht="12.75" customHeight="1">
      <c r="A17" s="61" t="s">
        <v>311</v>
      </c>
      <c r="B17" s="49" t="s">
        <v>312</v>
      </c>
      <c r="C17" s="62">
        <v>-20032893187.05</v>
      </c>
      <c r="D17" s="62"/>
      <c r="E17" s="124">
        <f t="shared" si="0"/>
        <v>-20032893187.05</v>
      </c>
    </row>
    <row r="18" spans="1:5" ht="12.75" customHeight="1">
      <c r="A18" s="61" t="s">
        <v>313</v>
      </c>
      <c r="B18" s="49" t="s">
        <v>29</v>
      </c>
      <c r="C18" s="49" t="s">
        <v>29</v>
      </c>
      <c r="D18" s="62"/>
      <c r="E18" s="124"/>
    </row>
    <row r="19" spans="1:5" ht="12.75" customHeight="1">
      <c r="A19" s="61" t="s">
        <v>314</v>
      </c>
      <c r="B19" s="49" t="s">
        <v>315</v>
      </c>
      <c r="C19" s="62">
        <v>-2033233404.26</v>
      </c>
      <c r="D19" s="62"/>
      <c r="E19" s="124">
        <f t="shared" si="0"/>
        <v>-2033233404.26</v>
      </c>
    </row>
    <row r="20" spans="1:5" ht="12.75" customHeight="1">
      <c r="A20" s="76" t="s">
        <v>316</v>
      </c>
      <c r="B20" s="47" t="s">
        <v>317</v>
      </c>
      <c r="C20" s="116">
        <v>36611178783.36</v>
      </c>
      <c r="D20" s="62"/>
      <c r="E20" s="125">
        <f t="shared" si="0"/>
        <v>36611178783.36</v>
      </c>
    </row>
    <row r="21" spans="1:5" ht="4.5" customHeight="1">
      <c r="A21" s="63"/>
      <c r="B21" s="49"/>
      <c r="C21" s="49"/>
      <c r="D21" s="49"/>
      <c r="E21" s="124"/>
    </row>
    <row r="22" spans="1:5" ht="12.75" customHeight="1">
      <c r="A22" s="64" t="s">
        <v>318</v>
      </c>
      <c r="B22" s="49"/>
      <c r="C22" s="49"/>
      <c r="D22" s="49"/>
      <c r="E22" s="124"/>
    </row>
    <row r="23" spans="1:5" ht="4.5" customHeight="1">
      <c r="A23" s="63"/>
      <c r="B23" s="62"/>
      <c r="C23" s="49"/>
      <c r="D23" s="49"/>
      <c r="E23" s="124"/>
    </row>
    <row r="24" spans="1:5" ht="12.75" customHeight="1">
      <c r="A24" s="61" t="s">
        <v>319</v>
      </c>
      <c r="B24" s="49" t="s">
        <v>320</v>
      </c>
      <c r="C24" s="49" t="s">
        <v>321</v>
      </c>
      <c r="D24" s="49" t="s">
        <v>29</v>
      </c>
      <c r="E24" s="62">
        <v>133065536.71</v>
      </c>
    </row>
    <row r="25" spans="1:5" ht="12.75" customHeight="1">
      <c r="A25" s="61" t="s">
        <v>322</v>
      </c>
      <c r="B25" s="49" t="s">
        <v>323</v>
      </c>
      <c r="C25" s="49" t="s">
        <v>324</v>
      </c>
      <c r="D25" s="49" t="s">
        <v>29</v>
      </c>
      <c r="E25" s="62">
        <v>11755718607.71</v>
      </c>
    </row>
    <row r="26" spans="1:5" ht="12.75" customHeight="1">
      <c r="A26" s="61" t="s">
        <v>325</v>
      </c>
      <c r="B26" s="49" t="s">
        <v>29</v>
      </c>
      <c r="C26" s="49" t="s">
        <v>29</v>
      </c>
      <c r="D26" s="49" t="s">
        <v>29</v>
      </c>
      <c r="E26" s="124" t="s">
        <v>29</v>
      </c>
    </row>
    <row r="27" spans="1:5" ht="12.75" customHeight="1">
      <c r="A27" s="50" t="s">
        <v>326</v>
      </c>
      <c r="B27" s="49" t="s">
        <v>29</v>
      </c>
      <c r="C27" s="49" t="s">
        <v>29</v>
      </c>
      <c r="D27" s="49" t="s">
        <v>29</v>
      </c>
      <c r="E27" s="124" t="s">
        <v>29</v>
      </c>
    </row>
    <row r="28" spans="1:5" ht="12.75" customHeight="1">
      <c r="A28" s="61" t="s">
        <v>327</v>
      </c>
      <c r="B28" s="49" t="s">
        <v>29</v>
      </c>
      <c r="C28" s="49" t="s">
        <v>29</v>
      </c>
      <c r="D28" s="49" t="s">
        <v>29</v>
      </c>
      <c r="E28" s="124" t="s">
        <v>29</v>
      </c>
    </row>
    <row r="29" spans="1:5" ht="12.75" customHeight="1">
      <c r="A29" s="50" t="s">
        <v>328</v>
      </c>
      <c r="B29" s="49" t="s">
        <v>329</v>
      </c>
      <c r="C29" s="49" t="s">
        <v>330</v>
      </c>
      <c r="D29" s="49" t="s">
        <v>29</v>
      </c>
      <c r="E29" s="62">
        <v>148191094</v>
      </c>
    </row>
    <row r="30" spans="1:5" ht="12.75" customHeight="1">
      <c r="A30" s="50" t="s">
        <v>331</v>
      </c>
      <c r="B30" s="49" t="s">
        <v>29</v>
      </c>
      <c r="C30" s="49" t="s">
        <v>29</v>
      </c>
      <c r="D30" s="49" t="s">
        <v>29</v>
      </c>
      <c r="E30" s="124" t="s">
        <v>29</v>
      </c>
    </row>
    <row r="31" spans="1:5" ht="12.75" customHeight="1">
      <c r="A31" s="50" t="s">
        <v>332</v>
      </c>
      <c r="B31" s="49" t="s">
        <v>333</v>
      </c>
      <c r="C31" s="49" t="s">
        <v>334</v>
      </c>
      <c r="D31" s="49" t="s">
        <v>29</v>
      </c>
      <c r="E31" s="62">
        <v>-181532565.31</v>
      </c>
    </row>
    <row r="32" spans="1:5" ht="12.75" customHeight="1">
      <c r="A32" s="61" t="s">
        <v>307</v>
      </c>
      <c r="B32" s="49" t="s">
        <v>335</v>
      </c>
      <c r="C32" s="49" t="s">
        <v>29</v>
      </c>
      <c r="D32" s="49" t="s">
        <v>29</v>
      </c>
      <c r="E32" s="124" t="s">
        <v>29</v>
      </c>
    </row>
    <row r="33" spans="1:5" ht="12.75" customHeight="1">
      <c r="A33" s="61" t="s">
        <v>309</v>
      </c>
      <c r="B33" s="49" t="s">
        <v>336</v>
      </c>
      <c r="C33" s="49" t="s">
        <v>29</v>
      </c>
      <c r="D33" s="49" t="s">
        <v>29</v>
      </c>
      <c r="E33" s="124" t="s">
        <v>29</v>
      </c>
    </row>
    <row r="34" spans="1:5" ht="12.75" customHeight="1">
      <c r="A34" s="61" t="s">
        <v>337</v>
      </c>
      <c r="B34" s="49" t="s">
        <v>29</v>
      </c>
      <c r="C34" s="49" t="s">
        <v>29</v>
      </c>
      <c r="D34" s="49" t="s">
        <v>29</v>
      </c>
      <c r="E34" s="124" t="s">
        <v>29</v>
      </c>
    </row>
    <row r="35" spans="1:5" ht="12.75" customHeight="1">
      <c r="A35" s="61" t="s">
        <v>338</v>
      </c>
      <c r="B35" s="49" t="s">
        <v>339</v>
      </c>
      <c r="C35" s="49" t="s">
        <v>340</v>
      </c>
      <c r="D35" s="49"/>
      <c r="E35" s="124">
        <f>C35+D35</f>
        <v>-21030329091.47</v>
      </c>
    </row>
    <row r="36" spans="1:5" ht="12.75" customHeight="1">
      <c r="A36" s="61" t="s">
        <v>341</v>
      </c>
      <c r="B36" s="49" t="s">
        <v>29</v>
      </c>
      <c r="C36" s="49" t="s">
        <v>29</v>
      </c>
      <c r="D36" s="49"/>
      <c r="E36" s="124" t="s">
        <v>29</v>
      </c>
    </row>
    <row r="37" spans="1:5" ht="12.75" customHeight="1">
      <c r="A37" s="61" t="s">
        <v>342</v>
      </c>
      <c r="B37" s="49" t="s">
        <v>29</v>
      </c>
      <c r="C37" s="49" t="s">
        <v>29</v>
      </c>
      <c r="D37" s="49"/>
      <c r="E37" s="124" t="s">
        <v>29</v>
      </c>
    </row>
    <row r="38" spans="1:5" ht="12.75" customHeight="1">
      <c r="A38" s="61" t="s">
        <v>15</v>
      </c>
      <c r="B38" s="49" t="s">
        <v>343</v>
      </c>
      <c r="C38" s="49" t="s">
        <v>344</v>
      </c>
      <c r="D38" s="49"/>
      <c r="E38" s="62">
        <v>-438936731.21</v>
      </c>
    </row>
    <row r="39" spans="1:5" ht="12.75" customHeight="1">
      <c r="A39" s="61" t="s">
        <v>345</v>
      </c>
      <c r="B39" s="49" t="s">
        <v>346</v>
      </c>
      <c r="C39" s="49" t="s">
        <v>347</v>
      </c>
      <c r="D39" s="49"/>
      <c r="E39" s="62">
        <v>-1928558</v>
      </c>
    </row>
    <row r="40" spans="1:5" ht="12.75" customHeight="1">
      <c r="A40" s="61" t="s">
        <v>348</v>
      </c>
      <c r="B40" s="49" t="s">
        <v>29</v>
      </c>
      <c r="C40" s="49" t="s">
        <v>29</v>
      </c>
      <c r="D40" s="49"/>
      <c r="E40" s="124" t="s">
        <v>29</v>
      </c>
    </row>
    <row r="41" spans="1:5" ht="12.75" customHeight="1">
      <c r="A41" s="61" t="s">
        <v>349</v>
      </c>
      <c r="B41" s="49" t="s">
        <v>29</v>
      </c>
      <c r="C41" s="49" t="s">
        <v>29</v>
      </c>
      <c r="D41" s="49"/>
      <c r="E41" s="124" t="s">
        <v>29</v>
      </c>
    </row>
    <row r="42" spans="1:5" ht="12.75" customHeight="1">
      <c r="A42" s="76" t="s">
        <v>350</v>
      </c>
      <c r="B42" s="47" t="s">
        <v>351</v>
      </c>
      <c r="C42" s="47" t="s">
        <v>352</v>
      </c>
      <c r="D42" s="47"/>
      <c r="E42" s="125">
        <f>C42+D42</f>
        <v>-9615751707.57</v>
      </c>
    </row>
    <row r="43" spans="1:5" ht="3.75" customHeight="1">
      <c r="A43" s="63"/>
      <c r="B43" s="49"/>
      <c r="C43" s="49"/>
      <c r="D43" s="49"/>
      <c r="E43" s="124"/>
    </row>
    <row r="44" spans="1:5" ht="12.75" customHeight="1">
      <c r="A44" s="64" t="s">
        <v>353</v>
      </c>
      <c r="B44" s="49"/>
      <c r="C44" s="49"/>
      <c r="D44" s="49"/>
      <c r="E44" s="124"/>
    </row>
    <row r="45" spans="1:5" ht="3.75" customHeight="1">
      <c r="A45" s="63"/>
      <c r="B45" s="49"/>
      <c r="C45" s="49"/>
      <c r="D45" s="49"/>
      <c r="E45" s="124"/>
    </row>
    <row r="46" spans="1:5" ht="12.75" customHeight="1">
      <c r="A46" s="50" t="s">
        <v>354</v>
      </c>
      <c r="B46" s="49" t="s">
        <v>29</v>
      </c>
      <c r="C46" s="49" t="s">
        <v>29</v>
      </c>
      <c r="D46" s="49" t="s">
        <v>29</v>
      </c>
      <c r="E46" s="124" t="s">
        <v>29</v>
      </c>
    </row>
    <row r="47" spans="1:5" ht="12.75" customHeight="1">
      <c r="A47" s="61" t="s">
        <v>355</v>
      </c>
      <c r="B47" s="49" t="s">
        <v>356</v>
      </c>
      <c r="C47" s="49" t="s">
        <v>357</v>
      </c>
      <c r="D47" s="49" t="s">
        <v>29</v>
      </c>
      <c r="E47" s="62">
        <v>-168859073</v>
      </c>
    </row>
    <row r="48" spans="1:5" ht="12.75" customHeight="1">
      <c r="A48" s="50" t="s">
        <v>358</v>
      </c>
      <c r="B48" s="49" t="s">
        <v>359</v>
      </c>
      <c r="C48" s="49" t="s">
        <v>29</v>
      </c>
      <c r="D48" s="49" t="s">
        <v>29</v>
      </c>
      <c r="E48" s="124" t="s">
        <v>29</v>
      </c>
    </row>
    <row r="49" spans="1:5" ht="12.75" customHeight="1">
      <c r="A49" s="50" t="s">
        <v>360</v>
      </c>
      <c r="B49" s="49" t="s">
        <v>361</v>
      </c>
      <c r="C49" s="49" t="s">
        <v>362</v>
      </c>
      <c r="D49" s="49" t="s">
        <v>29</v>
      </c>
      <c r="E49" s="62">
        <v>-66496624.76</v>
      </c>
    </row>
    <row r="50" spans="1:5" ht="12.75" customHeight="1">
      <c r="A50" s="50" t="s">
        <v>16</v>
      </c>
      <c r="B50" s="49" t="s">
        <v>29</v>
      </c>
      <c r="C50" s="49" t="s">
        <v>29</v>
      </c>
      <c r="D50" s="49" t="s">
        <v>29</v>
      </c>
      <c r="E50" s="124" t="s">
        <v>29</v>
      </c>
    </row>
    <row r="51" spans="1:5" ht="12.75" customHeight="1">
      <c r="A51" s="50" t="s">
        <v>363</v>
      </c>
      <c r="B51" s="49" t="s">
        <v>364</v>
      </c>
      <c r="C51" s="49" t="s">
        <v>29</v>
      </c>
      <c r="D51" s="49" t="s">
        <v>29</v>
      </c>
      <c r="E51" s="124" t="s">
        <v>29</v>
      </c>
    </row>
    <row r="52" spans="1:5" ht="12.75" customHeight="1">
      <c r="A52" s="50" t="s">
        <v>365</v>
      </c>
      <c r="B52" s="49" t="s">
        <v>366</v>
      </c>
      <c r="C52" s="49" t="s">
        <v>367</v>
      </c>
      <c r="D52" s="49" t="s">
        <v>29</v>
      </c>
      <c r="E52" s="62">
        <v>833878535.77</v>
      </c>
    </row>
    <row r="53" spans="1:5" ht="12.75" customHeight="1">
      <c r="A53" s="50" t="s">
        <v>368</v>
      </c>
      <c r="B53" s="49" t="s">
        <v>29</v>
      </c>
      <c r="C53" s="49" t="s">
        <v>29</v>
      </c>
      <c r="D53" s="49" t="s">
        <v>29</v>
      </c>
      <c r="E53" s="124" t="s">
        <v>29</v>
      </c>
    </row>
    <row r="54" spans="1:5" ht="12.75" customHeight="1">
      <c r="A54" s="50" t="s">
        <v>369</v>
      </c>
      <c r="B54" s="49" t="s">
        <v>29</v>
      </c>
      <c r="C54" s="49" t="s">
        <v>29</v>
      </c>
      <c r="D54" s="49" t="s">
        <v>29</v>
      </c>
      <c r="E54" s="124" t="s">
        <v>29</v>
      </c>
    </row>
    <row r="55" spans="1:5" ht="12.75" customHeight="1">
      <c r="A55" s="50" t="s">
        <v>370</v>
      </c>
      <c r="B55" s="49" t="s">
        <v>29</v>
      </c>
      <c r="C55" s="49" t="s">
        <v>29</v>
      </c>
      <c r="D55" s="49" t="s">
        <v>29</v>
      </c>
      <c r="E55" s="124" t="s">
        <v>29</v>
      </c>
    </row>
    <row r="56" spans="1:5" ht="12.75" customHeight="1">
      <c r="A56" s="50" t="s">
        <v>371</v>
      </c>
      <c r="B56" s="49" t="s">
        <v>29</v>
      </c>
      <c r="C56" s="49" t="s">
        <v>372</v>
      </c>
      <c r="D56" s="49" t="s">
        <v>29</v>
      </c>
      <c r="E56" s="62">
        <v>-79615868.74</v>
      </c>
    </row>
    <row r="57" spans="1:5" ht="12.75" customHeight="1">
      <c r="A57" s="50" t="s">
        <v>373</v>
      </c>
      <c r="B57" s="49" t="s">
        <v>29</v>
      </c>
      <c r="C57" s="49" t="s">
        <v>29</v>
      </c>
      <c r="D57" s="49" t="s">
        <v>29</v>
      </c>
      <c r="E57" s="124" t="s">
        <v>29</v>
      </c>
    </row>
    <row r="58" spans="1:5" ht="12.75" customHeight="1">
      <c r="A58" s="50" t="s">
        <v>311</v>
      </c>
      <c r="B58" s="49" t="s">
        <v>374</v>
      </c>
      <c r="C58" s="49" t="s">
        <v>29</v>
      </c>
      <c r="D58" s="49" t="s">
        <v>29</v>
      </c>
      <c r="E58" s="124" t="s">
        <v>29</v>
      </c>
    </row>
    <row r="59" spans="1:5" ht="12.75" customHeight="1">
      <c r="A59" s="50" t="s">
        <v>313</v>
      </c>
      <c r="B59" s="49" t="s">
        <v>375</v>
      </c>
      <c r="C59" s="49" t="s">
        <v>376</v>
      </c>
      <c r="D59" s="49" t="s">
        <v>29</v>
      </c>
      <c r="E59" s="62">
        <v>-3835997000</v>
      </c>
    </row>
    <row r="60" spans="1:5" ht="12.75" customHeight="1">
      <c r="A60" s="50" t="s">
        <v>377</v>
      </c>
      <c r="B60" s="49" t="s">
        <v>29</v>
      </c>
      <c r="C60" s="49" t="s">
        <v>29</v>
      </c>
      <c r="D60" s="49" t="s">
        <v>29</v>
      </c>
      <c r="E60" s="124" t="s">
        <v>29</v>
      </c>
    </row>
    <row r="61" spans="1:5" ht="12.75" customHeight="1">
      <c r="A61" s="77" t="s">
        <v>378</v>
      </c>
      <c r="B61" s="47" t="s">
        <v>379</v>
      </c>
      <c r="C61" s="47" t="s">
        <v>380</v>
      </c>
      <c r="D61" s="47" t="s">
        <v>29</v>
      </c>
      <c r="E61" s="116">
        <v>-3317090030.73</v>
      </c>
    </row>
    <row r="62" spans="1:5" ht="4.5" customHeight="1">
      <c r="A62" s="52" t="s">
        <v>381</v>
      </c>
      <c r="B62" s="49"/>
      <c r="C62" s="49"/>
      <c r="D62" s="49"/>
      <c r="E62" s="124"/>
    </row>
    <row r="63" spans="1:5" ht="12.75" customHeight="1">
      <c r="A63" s="48" t="s">
        <v>382</v>
      </c>
      <c r="B63" s="47" t="s">
        <v>383</v>
      </c>
      <c r="C63" s="47" t="s">
        <v>384</v>
      </c>
      <c r="D63" s="47" t="s">
        <v>29</v>
      </c>
      <c r="E63" s="116">
        <v>242615739.9</v>
      </c>
    </row>
    <row r="64" spans="1:5" ht="4.5" customHeight="1">
      <c r="A64" s="51"/>
      <c r="B64" s="49"/>
      <c r="C64" s="49"/>
      <c r="D64" s="49"/>
      <c r="E64" s="124"/>
    </row>
    <row r="65" spans="1:6" ht="12.75" customHeight="1">
      <c r="A65" s="48" t="s">
        <v>385</v>
      </c>
      <c r="B65" s="47" t="s">
        <v>386</v>
      </c>
      <c r="C65" s="47" t="s">
        <v>387</v>
      </c>
      <c r="D65" s="47" t="s">
        <v>29</v>
      </c>
      <c r="E65" s="116">
        <v>23920952784.96</v>
      </c>
      <c r="F65" s="126">
        <f>SUM(E20,E42,E61,E63)</f>
        <v>23920952784.960003</v>
      </c>
    </row>
    <row r="66" spans="1:5" ht="4.5" customHeight="1">
      <c r="A66" s="51"/>
      <c r="B66" s="49"/>
      <c r="C66" s="49"/>
      <c r="D66" s="49"/>
      <c r="E66" s="124"/>
    </row>
    <row r="67" spans="1:5" ht="12.75" customHeight="1">
      <c r="A67" s="48" t="s">
        <v>388</v>
      </c>
      <c r="B67" s="47" t="s">
        <v>389</v>
      </c>
      <c r="C67" s="47" t="s">
        <v>390</v>
      </c>
      <c r="D67" s="47" t="s">
        <v>29</v>
      </c>
      <c r="E67" s="116">
        <v>358810597087.02</v>
      </c>
    </row>
    <row r="68" spans="1:5" ht="4.5" customHeight="1">
      <c r="A68" s="51"/>
      <c r="B68" s="49"/>
      <c r="C68" s="49"/>
      <c r="D68" s="49"/>
      <c r="E68" s="124"/>
    </row>
    <row r="69" spans="1:5" ht="12.75" customHeight="1">
      <c r="A69" s="48" t="s">
        <v>391</v>
      </c>
      <c r="B69" s="47" t="s">
        <v>392</v>
      </c>
      <c r="C69" s="47" t="s">
        <v>393</v>
      </c>
      <c r="D69" s="47" t="s">
        <v>29</v>
      </c>
      <c r="E69" s="116">
        <v>382731549871.98</v>
      </c>
    </row>
    <row r="70" spans="1:5" ht="4.5" customHeight="1">
      <c r="A70" s="51"/>
      <c r="B70" s="49"/>
      <c r="C70" s="49"/>
      <c r="D70" s="49"/>
      <c r="E70" s="49"/>
    </row>
    <row r="71" spans="1:5" ht="4.5" customHeight="1">
      <c r="A71" s="51"/>
      <c r="B71" s="49"/>
      <c r="C71" s="49"/>
      <c r="D71" s="49"/>
      <c r="E71" s="49"/>
    </row>
    <row r="72" spans="1:5" ht="4.5" customHeight="1">
      <c r="A72" s="51"/>
      <c r="B72" s="49"/>
      <c r="C72" s="49"/>
      <c r="D72" s="49"/>
      <c r="E72" s="49"/>
    </row>
    <row r="73" spans="1:5" ht="3.75" customHeight="1">
      <c r="A73" s="53"/>
      <c r="B73" s="53"/>
      <c r="C73" s="53"/>
      <c r="D73" s="53"/>
      <c r="E73" s="53"/>
    </row>
    <row r="74" ht="12.75" customHeight="1">
      <c r="A74" s="46" t="s">
        <v>394</v>
      </c>
    </row>
    <row r="75" ht="12.75" customHeight="1">
      <c r="A75" s="46" t="s">
        <v>395</v>
      </c>
    </row>
    <row r="76" ht="12.75" customHeight="1">
      <c r="A76" s="46" t="s">
        <v>396</v>
      </c>
    </row>
    <row r="77" ht="12.75" customHeight="1">
      <c r="A77" s="46" t="s">
        <v>397</v>
      </c>
    </row>
    <row r="78" ht="12.75" customHeight="1">
      <c r="A78" s="46" t="s">
        <v>398</v>
      </c>
    </row>
    <row r="79" ht="12.75" customHeight="1">
      <c r="A79" s="46" t="s">
        <v>399</v>
      </c>
    </row>
    <row r="122" spans="100:101" ht="11.25" customHeight="1">
      <c r="CV122" s="36"/>
      <c r="CW122" s="36"/>
    </row>
  </sheetData>
  <sheetProtection/>
  <mergeCells count="4">
    <mergeCell ref="A2:B2"/>
    <mergeCell ref="A3:A4"/>
    <mergeCell ref="B3:E3"/>
    <mergeCell ref="A1:B1"/>
  </mergeCells>
  <printOptions/>
  <pageMargins left="0.5905511811023623" right="0.5905511811023623" top="0.5905511811023623" bottom="0.3937007874015748" header="0.5905511811023623" footer="0.3937007874015748"/>
  <pageSetup firstPageNumber="1" useFirstPageNumber="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CX136"/>
  <sheetViews>
    <sheetView zoomScale="90" zoomScaleNormal="90" zoomScalePageLayoutView="0" workbookViewId="0" topLeftCell="A46">
      <selection activeCell="T36" sqref="T36"/>
    </sheetView>
  </sheetViews>
  <sheetFormatPr defaultColWidth="9.00390625" defaultRowHeight="11.25" customHeight="1"/>
  <cols>
    <col min="1" max="1" width="4.625" style="81" bestFit="1" customWidth="1"/>
    <col min="2" max="2" width="13.00390625" style="81" bestFit="1" customWidth="1"/>
    <col min="3" max="3" width="4.625" style="81" bestFit="1" customWidth="1"/>
    <col min="4" max="4" width="35.375" style="81" bestFit="1" customWidth="1"/>
    <col min="5" max="5" width="18.375" style="81" bestFit="1" customWidth="1"/>
    <col min="6" max="6" width="15.625" style="81" bestFit="1" customWidth="1"/>
    <col min="7" max="7" width="18.125" style="81" bestFit="1" customWidth="1"/>
    <col min="8" max="8" width="4.625" style="81" bestFit="1" customWidth="1"/>
    <col min="9" max="9" width="17.875" style="81" bestFit="1" customWidth="1"/>
    <col min="10" max="10" width="4.625" style="81" bestFit="1" customWidth="1"/>
    <col min="11" max="11" width="35.375" style="81" bestFit="1" customWidth="1"/>
    <col min="12" max="12" width="17.875" style="81" bestFit="1" customWidth="1"/>
    <col min="13" max="13" width="16.00390625" style="81" bestFit="1" customWidth="1"/>
    <col min="14" max="14" width="18.125" style="81" bestFit="1" customWidth="1"/>
    <col min="15" max="15" width="4.625" style="81" bestFit="1" customWidth="1"/>
    <col min="16" max="16" width="9.00390625" style="81" bestFit="1" customWidth="1"/>
    <col min="17" max="16384" width="9.00390625" style="81" customWidth="1"/>
  </cols>
  <sheetData>
    <row r="1" spans="1:15" ht="26.25" customHeight="1">
      <c r="A1" s="157" t="s">
        <v>28</v>
      </c>
      <c r="B1" s="158"/>
      <c r="C1" s="159"/>
      <c r="D1" s="159"/>
      <c r="E1" s="159"/>
      <c r="F1" s="159"/>
      <c r="G1" s="159"/>
      <c r="H1" s="159"/>
      <c r="I1" s="78" t="s">
        <v>400</v>
      </c>
      <c r="J1" s="79"/>
      <c r="K1" s="79"/>
      <c r="L1" s="80"/>
      <c r="M1" s="80"/>
      <c r="N1" s="80"/>
      <c r="O1" s="80"/>
    </row>
    <row r="2" spans="1:15" ht="12" customHeight="1">
      <c r="A2" s="82"/>
      <c r="B2" s="82"/>
      <c r="C2" s="79"/>
      <c r="D2" s="79"/>
      <c r="E2" s="79"/>
      <c r="F2" s="83"/>
      <c r="G2" s="84"/>
      <c r="H2" s="85"/>
      <c r="I2" s="86"/>
      <c r="J2" s="85"/>
      <c r="K2" s="87"/>
      <c r="L2" s="80"/>
      <c r="M2" s="80"/>
      <c r="N2" s="87"/>
      <c r="O2" s="88" t="s">
        <v>69</v>
      </c>
    </row>
    <row r="3" spans="1:15" ht="12" customHeight="1">
      <c r="A3" s="89" t="s">
        <v>401</v>
      </c>
      <c r="B3" s="89"/>
      <c r="C3" s="89"/>
      <c r="D3" s="89"/>
      <c r="E3" s="89"/>
      <c r="F3" s="89"/>
      <c r="G3" s="89"/>
      <c r="H3" s="89"/>
      <c r="I3" s="89"/>
      <c r="J3" s="89"/>
      <c r="K3" s="90"/>
      <c r="L3" s="91"/>
      <c r="M3" s="91"/>
      <c r="N3" s="90"/>
      <c r="O3" s="92" t="s">
        <v>735</v>
      </c>
    </row>
    <row r="4" spans="1:15" ht="17.25" customHeight="1">
      <c r="A4" s="164" t="s">
        <v>70</v>
      </c>
      <c r="B4" s="164"/>
      <c r="C4" s="165"/>
      <c r="D4" s="162" t="s">
        <v>402</v>
      </c>
      <c r="E4" s="168" t="s">
        <v>403</v>
      </c>
      <c r="F4" s="169"/>
      <c r="G4" s="169"/>
      <c r="H4" s="169"/>
      <c r="I4" s="164" t="s">
        <v>70</v>
      </c>
      <c r="J4" s="165"/>
      <c r="K4" s="178" t="s">
        <v>71</v>
      </c>
      <c r="L4" s="168" t="s">
        <v>403</v>
      </c>
      <c r="M4" s="169"/>
      <c r="N4" s="169"/>
      <c r="O4" s="169"/>
    </row>
    <row r="5" spans="1:15" ht="17.25" customHeight="1">
      <c r="A5" s="170" t="s">
        <v>404</v>
      </c>
      <c r="B5" s="171"/>
      <c r="C5" s="162" t="s">
        <v>75</v>
      </c>
      <c r="D5" s="166"/>
      <c r="E5" s="160" t="s">
        <v>405</v>
      </c>
      <c r="F5" s="177" t="s">
        <v>77</v>
      </c>
      <c r="G5" s="174" t="s">
        <v>78</v>
      </c>
      <c r="H5" s="164"/>
      <c r="I5" s="170" t="s">
        <v>404</v>
      </c>
      <c r="J5" s="162" t="s">
        <v>75</v>
      </c>
      <c r="K5" s="179"/>
      <c r="L5" s="160" t="s">
        <v>405</v>
      </c>
      <c r="M5" s="162" t="s">
        <v>77</v>
      </c>
      <c r="N5" s="174" t="s">
        <v>406</v>
      </c>
      <c r="O5" s="175"/>
    </row>
    <row r="6" spans="1:15" ht="14.25">
      <c r="A6" s="172"/>
      <c r="B6" s="173"/>
      <c r="C6" s="163"/>
      <c r="D6" s="167"/>
      <c r="E6" s="161"/>
      <c r="F6" s="161"/>
      <c r="G6" s="94" t="s">
        <v>404</v>
      </c>
      <c r="H6" s="94" t="s">
        <v>75</v>
      </c>
      <c r="I6" s="172"/>
      <c r="J6" s="163"/>
      <c r="K6" s="180"/>
      <c r="L6" s="161"/>
      <c r="M6" s="163"/>
      <c r="N6" s="95" t="s">
        <v>404</v>
      </c>
      <c r="O6" s="93" t="s">
        <v>75</v>
      </c>
    </row>
    <row r="7" spans="1:15" ht="12.75" customHeight="1">
      <c r="A7" s="96"/>
      <c r="B7" s="97" t="s">
        <v>407</v>
      </c>
      <c r="C7" s="97" t="s">
        <v>80</v>
      </c>
      <c r="D7" s="98" t="s">
        <v>408</v>
      </c>
      <c r="E7" s="121">
        <v>2428628386900.81</v>
      </c>
      <c r="F7" s="121">
        <v>-913779203.31</v>
      </c>
      <c r="G7" s="121">
        <f>E7+F7</f>
        <v>2427714607697.5</v>
      </c>
      <c r="H7" s="97" t="s">
        <v>80</v>
      </c>
      <c r="I7" s="97" t="s">
        <v>409</v>
      </c>
      <c r="J7" s="97" t="s">
        <v>410</v>
      </c>
      <c r="K7" s="99" t="s">
        <v>411</v>
      </c>
      <c r="L7" s="97" t="s">
        <v>412</v>
      </c>
      <c r="M7" s="97" t="s">
        <v>413</v>
      </c>
      <c r="N7" s="97" t="s">
        <v>414</v>
      </c>
      <c r="O7" s="97" t="s">
        <v>415</v>
      </c>
    </row>
    <row r="8" spans="1:15" ht="3.75" customHeight="1">
      <c r="A8" s="96"/>
      <c r="B8" s="96"/>
      <c r="C8" s="96"/>
      <c r="D8" s="100"/>
      <c r="E8" s="96"/>
      <c r="F8" s="96"/>
      <c r="G8" s="96"/>
      <c r="H8" s="96"/>
      <c r="I8" s="96"/>
      <c r="J8" s="96"/>
      <c r="K8" s="101"/>
      <c r="L8" s="96"/>
      <c r="M8" s="96"/>
      <c r="N8" s="96"/>
      <c r="O8" s="96"/>
    </row>
    <row r="9" spans="1:15" ht="12.75" customHeight="1">
      <c r="A9" s="96"/>
      <c r="B9" s="97" t="s">
        <v>416</v>
      </c>
      <c r="C9" s="97" t="s">
        <v>417</v>
      </c>
      <c r="D9" s="102" t="s">
        <v>418</v>
      </c>
      <c r="E9" s="121">
        <v>514317530631.61</v>
      </c>
      <c r="F9" s="121">
        <v>-1008478333.31</v>
      </c>
      <c r="G9" s="121">
        <f>E9+F9</f>
        <v>513309052298.3</v>
      </c>
      <c r="H9" s="97" t="s">
        <v>419</v>
      </c>
      <c r="I9" s="97" t="s">
        <v>420</v>
      </c>
      <c r="J9" s="97" t="s">
        <v>421</v>
      </c>
      <c r="K9" s="102" t="s">
        <v>422</v>
      </c>
      <c r="L9" s="97" t="s">
        <v>423</v>
      </c>
      <c r="M9" s="97" t="s">
        <v>424</v>
      </c>
      <c r="N9" s="97" t="s">
        <v>425</v>
      </c>
      <c r="O9" s="97" t="s">
        <v>426</v>
      </c>
    </row>
    <row r="10" spans="1:15" ht="12.75" customHeight="1">
      <c r="A10" s="96"/>
      <c r="B10" s="96" t="s">
        <v>427</v>
      </c>
      <c r="C10" s="96" t="s">
        <v>428</v>
      </c>
      <c r="D10" s="103" t="s">
        <v>429</v>
      </c>
      <c r="E10" s="122">
        <v>18013248164</v>
      </c>
      <c r="F10" s="96"/>
      <c r="G10" s="96" t="s">
        <v>430</v>
      </c>
      <c r="H10" s="96" t="s">
        <v>431</v>
      </c>
      <c r="I10" s="96" t="s">
        <v>29</v>
      </c>
      <c r="J10" s="96" t="s">
        <v>29</v>
      </c>
      <c r="K10" s="104" t="s">
        <v>432</v>
      </c>
      <c r="L10" s="96" t="s">
        <v>29</v>
      </c>
      <c r="M10" s="96" t="s">
        <v>29</v>
      </c>
      <c r="N10" s="96" t="s">
        <v>29</v>
      </c>
      <c r="O10" s="96" t="s">
        <v>29</v>
      </c>
    </row>
    <row r="11" spans="1:15" ht="12.75" customHeight="1">
      <c r="A11" s="96"/>
      <c r="B11" s="96" t="s">
        <v>433</v>
      </c>
      <c r="C11" s="96" t="s">
        <v>434</v>
      </c>
      <c r="D11" s="104" t="s">
        <v>435</v>
      </c>
      <c r="E11" s="96" t="s">
        <v>436</v>
      </c>
      <c r="F11" s="96" t="s">
        <v>29</v>
      </c>
      <c r="G11" s="96" t="s">
        <v>436</v>
      </c>
      <c r="H11" s="96" t="s">
        <v>437</v>
      </c>
      <c r="I11" s="96" t="s">
        <v>438</v>
      </c>
      <c r="J11" s="96" t="s">
        <v>133</v>
      </c>
      <c r="K11" s="103" t="s">
        <v>439</v>
      </c>
      <c r="L11" s="96" t="s">
        <v>440</v>
      </c>
      <c r="M11" s="96" t="s">
        <v>29</v>
      </c>
      <c r="N11" s="96" t="s">
        <v>440</v>
      </c>
      <c r="O11" s="96" t="s">
        <v>257</v>
      </c>
    </row>
    <row r="12" spans="1:15" ht="12.75" customHeight="1">
      <c r="A12" s="96"/>
      <c r="B12" s="96" t="s">
        <v>441</v>
      </c>
      <c r="C12" s="96" t="s">
        <v>442</v>
      </c>
      <c r="D12" s="103" t="s">
        <v>443</v>
      </c>
      <c r="E12" s="96" t="s">
        <v>444</v>
      </c>
      <c r="F12" s="96" t="s">
        <v>29</v>
      </c>
      <c r="G12" s="96" t="s">
        <v>444</v>
      </c>
      <c r="H12" s="96" t="s">
        <v>445</v>
      </c>
      <c r="I12" s="96" t="s">
        <v>446</v>
      </c>
      <c r="J12" s="96" t="s">
        <v>447</v>
      </c>
      <c r="K12" s="103" t="s">
        <v>448</v>
      </c>
      <c r="L12" s="96" t="s">
        <v>449</v>
      </c>
      <c r="M12" s="96" t="s">
        <v>29</v>
      </c>
      <c r="N12" s="96" t="s">
        <v>449</v>
      </c>
      <c r="O12" s="96" t="s">
        <v>450</v>
      </c>
    </row>
    <row r="13" spans="1:15" ht="12.75" customHeight="1">
      <c r="A13" s="96"/>
      <c r="B13" s="96" t="s">
        <v>451</v>
      </c>
      <c r="C13" s="96" t="s">
        <v>452</v>
      </c>
      <c r="D13" s="103" t="s">
        <v>453</v>
      </c>
      <c r="E13" s="96" t="s">
        <v>454</v>
      </c>
      <c r="F13" s="96" t="s">
        <v>29</v>
      </c>
      <c r="G13" s="96" t="s">
        <v>454</v>
      </c>
      <c r="H13" s="96" t="s">
        <v>455</v>
      </c>
      <c r="I13" s="96" t="s">
        <v>29</v>
      </c>
      <c r="J13" s="96" t="s">
        <v>29</v>
      </c>
      <c r="K13" s="104" t="s">
        <v>456</v>
      </c>
      <c r="L13" s="96" t="s">
        <v>29</v>
      </c>
      <c r="M13" s="96" t="s">
        <v>29</v>
      </c>
      <c r="N13" s="96" t="s">
        <v>29</v>
      </c>
      <c r="O13" s="96" t="s">
        <v>29</v>
      </c>
    </row>
    <row r="14" spans="1:15" ht="12.75" customHeight="1">
      <c r="A14" s="96"/>
      <c r="B14" s="96" t="s">
        <v>457</v>
      </c>
      <c r="C14" s="96" t="s">
        <v>458</v>
      </c>
      <c r="D14" s="104" t="s">
        <v>459</v>
      </c>
      <c r="E14" s="96" t="s">
        <v>460</v>
      </c>
      <c r="F14" s="96" t="s">
        <v>461</v>
      </c>
      <c r="G14" s="96" t="s">
        <v>462</v>
      </c>
      <c r="H14" s="96" t="s">
        <v>188</v>
      </c>
      <c r="I14" s="96" t="s">
        <v>463</v>
      </c>
      <c r="J14" s="96" t="s">
        <v>464</v>
      </c>
      <c r="K14" s="103" t="s">
        <v>465</v>
      </c>
      <c r="L14" s="96" t="s">
        <v>466</v>
      </c>
      <c r="M14" s="96" t="s">
        <v>467</v>
      </c>
      <c r="N14" s="96" t="s">
        <v>468</v>
      </c>
      <c r="O14" s="96" t="s">
        <v>437</v>
      </c>
    </row>
    <row r="15" spans="1:15" ht="12.75" customHeight="1">
      <c r="A15" s="96"/>
      <c r="B15" s="96" t="s">
        <v>469</v>
      </c>
      <c r="C15" s="96" t="s">
        <v>87</v>
      </c>
      <c r="D15" s="103" t="s">
        <v>470</v>
      </c>
      <c r="E15" s="96" t="s">
        <v>471</v>
      </c>
      <c r="F15" s="96" t="s">
        <v>472</v>
      </c>
      <c r="G15" s="96" t="s">
        <v>473</v>
      </c>
      <c r="H15" s="96" t="s">
        <v>87</v>
      </c>
      <c r="I15" s="96" t="s">
        <v>474</v>
      </c>
      <c r="J15" s="96" t="s">
        <v>257</v>
      </c>
      <c r="K15" s="103" t="s">
        <v>475</v>
      </c>
      <c r="L15" s="96" t="s">
        <v>476</v>
      </c>
      <c r="M15" s="96" t="s">
        <v>477</v>
      </c>
      <c r="N15" s="96" t="s">
        <v>478</v>
      </c>
      <c r="O15" s="96" t="s">
        <v>257</v>
      </c>
    </row>
    <row r="16" spans="1:15" ht="12.75" customHeight="1">
      <c r="A16" s="96"/>
      <c r="B16" s="96" t="s">
        <v>29</v>
      </c>
      <c r="C16" s="96" t="s">
        <v>29</v>
      </c>
      <c r="D16" s="103" t="s">
        <v>479</v>
      </c>
      <c r="E16" s="96" t="s">
        <v>29</v>
      </c>
      <c r="F16" s="96" t="s">
        <v>29</v>
      </c>
      <c r="G16" s="96" t="s">
        <v>29</v>
      </c>
      <c r="H16" s="96" t="s">
        <v>29</v>
      </c>
      <c r="I16" s="96" t="s">
        <v>29</v>
      </c>
      <c r="J16" s="96" t="s">
        <v>29</v>
      </c>
      <c r="K16" s="104" t="s">
        <v>480</v>
      </c>
      <c r="L16" s="96" t="s">
        <v>29</v>
      </c>
      <c r="M16" s="96" t="s">
        <v>29</v>
      </c>
      <c r="N16" s="96" t="s">
        <v>29</v>
      </c>
      <c r="O16" s="96" t="s">
        <v>29</v>
      </c>
    </row>
    <row r="17" spans="1:15" ht="12.75" customHeight="1">
      <c r="A17" s="96"/>
      <c r="B17" s="96" t="s">
        <v>29</v>
      </c>
      <c r="C17" s="96" t="s">
        <v>29</v>
      </c>
      <c r="D17" s="104" t="s">
        <v>481</v>
      </c>
      <c r="E17" s="96" t="s">
        <v>29</v>
      </c>
      <c r="F17" s="96" t="s">
        <v>29</v>
      </c>
      <c r="G17" s="96" t="s">
        <v>29</v>
      </c>
      <c r="H17" s="96" t="s">
        <v>29</v>
      </c>
      <c r="I17" s="96" t="s">
        <v>482</v>
      </c>
      <c r="J17" s="96" t="s">
        <v>130</v>
      </c>
      <c r="K17" s="103" t="s">
        <v>483</v>
      </c>
      <c r="L17" s="96" t="s">
        <v>484</v>
      </c>
      <c r="M17" s="96" t="s">
        <v>29</v>
      </c>
      <c r="N17" s="96" t="s">
        <v>484</v>
      </c>
      <c r="O17" s="96" t="s">
        <v>130</v>
      </c>
    </row>
    <row r="18" spans="1:15" ht="12.75" customHeight="1">
      <c r="A18" s="96"/>
      <c r="B18" s="96" t="s">
        <v>29</v>
      </c>
      <c r="C18" s="96" t="s">
        <v>29</v>
      </c>
      <c r="D18" s="103" t="s">
        <v>485</v>
      </c>
      <c r="E18" s="96" t="s">
        <v>29</v>
      </c>
      <c r="F18" s="96" t="s">
        <v>29</v>
      </c>
      <c r="G18" s="96" t="s">
        <v>29</v>
      </c>
      <c r="H18" s="96" t="s">
        <v>29</v>
      </c>
      <c r="I18" s="96" t="s">
        <v>486</v>
      </c>
      <c r="J18" s="96" t="s">
        <v>487</v>
      </c>
      <c r="K18" s="103" t="s">
        <v>488</v>
      </c>
      <c r="L18" s="96" t="s">
        <v>489</v>
      </c>
      <c r="M18" s="96" t="s">
        <v>29</v>
      </c>
      <c r="N18" s="96" t="s">
        <v>489</v>
      </c>
      <c r="O18" s="96" t="s">
        <v>490</v>
      </c>
    </row>
    <row r="19" spans="1:15" ht="12.75" customHeight="1">
      <c r="A19" s="96"/>
      <c r="B19" s="96" t="s">
        <v>29</v>
      </c>
      <c r="C19" s="96" t="s">
        <v>29</v>
      </c>
      <c r="D19" s="103" t="s">
        <v>491</v>
      </c>
      <c r="E19" s="96" t="s">
        <v>29</v>
      </c>
      <c r="F19" s="96" t="s">
        <v>29</v>
      </c>
      <c r="G19" s="96" t="s">
        <v>29</v>
      </c>
      <c r="H19" s="96" t="s">
        <v>29</v>
      </c>
      <c r="I19" s="96" t="s">
        <v>29</v>
      </c>
      <c r="J19" s="96" t="s">
        <v>29</v>
      </c>
      <c r="K19" s="104" t="s">
        <v>492</v>
      </c>
      <c r="L19" s="96" t="s">
        <v>29</v>
      </c>
      <c r="M19" s="96" t="s">
        <v>29</v>
      </c>
      <c r="N19" s="96" t="s">
        <v>29</v>
      </c>
      <c r="O19" s="96" t="s">
        <v>29</v>
      </c>
    </row>
    <row r="20" spans="1:15" ht="12.75" customHeight="1">
      <c r="A20" s="96"/>
      <c r="B20" s="96" t="s">
        <v>493</v>
      </c>
      <c r="C20" s="96" t="s">
        <v>247</v>
      </c>
      <c r="D20" s="104" t="s">
        <v>494</v>
      </c>
      <c r="E20" s="96" t="s">
        <v>495</v>
      </c>
      <c r="F20" s="96" t="s">
        <v>29</v>
      </c>
      <c r="G20" s="96" t="s">
        <v>495</v>
      </c>
      <c r="H20" s="96" t="s">
        <v>173</v>
      </c>
      <c r="I20" s="96" t="s">
        <v>29</v>
      </c>
      <c r="J20" s="96" t="s">
        <v>29</v>
      </c>
      <c r="K20" s="103" t="s">
        <v>496</v>
      </c>
      <c r="L20" s="96" t="s">
        <v>29</v>
      </c>
      <c r="M20" s="96" t="s">
        <v>29</v>
      </c>
      <c r="N20" s="96" t="s">
        <v>29</v>
      </c>
      <c r="O20" s="96" t="s">
        <v>29</v>
      </c>
    </row>
    <row r="21" spans="1:15" ht="12.75" customHeight="1">
      <c r="A21" s="96"/>
      <c r="B21" s="96" t="s">
        <v>497</v>
      </c>
      <c r="C21" s="96" t="s">
        <v>29</v>
      </c>
      <c r="D21" s="103" t="s">
        <v>498</v>
      </c>
      <c r="E21" s="96" t="s">
        <v>499</v>
      </c>
      <c r="F21" s="96" t="s">
        <v>29</v>
      </c>
      <c r="G21" s="96" t="s">
        <v>499</v>
      </c>
      <c r="H21" s="96" t="s">
        <v>29</v>
      </c>
      <c r="I21" s="96"/>
      <c r="J21" s="96"/>
      <c r="K21" s="105"/>
      <c r="L21" s="96"/>
      <c r="M21" s="96"/>
      <c r="N21" s="96"/>
      <c r="O21" s="96"/>
    </row>
    <row r="22" spans="1:15" ht="12.75" customHeight="1">
      <c r="A22" s="96"/>
      <c r="B22" s="96" t="s">
        <v>29</v>
      </c>
      <c r="C22" s="96" t="s">
        <v>29</v>
      </c>
      <c r="D22" s="103" t="s">
        <v>500</v>
      </c>
      <c r="E22" s="96" t="s">
        <v>29</v>
      </c>
      <c r="F22" s="96" t="s">
        <v>29</v>
      </c>
      <c r="G22" s="96" t="s">
        <v>29</v>
      </c>
      <c r="H22" s="96" t="s">
        <v>29</v>
      </c>
      <c r="I22" s="97" t="s">
        <v>501</v>
      </c>
      <c r="J22" s="97" t="s">
        <v>502</v>
      </c>
      <c r="K22" s="106" t="s">
        <v>503</v>
      </c>
      <c r="L22" s="97" t="s">
        <v>504</v>
      </c>
      <c r="M22" s="97" t="s">
        <v>29</v>
      </c>
      <c r="N22" s="97" t="s">
        <v>504</v>
      </c>
      <c r="O22" s="97" t="s">
        <v>505</v>
      </c>
    </row>
    <row r="23" spans="1:15" ht="12.75" customHeight="1">
      <c r="A23" s="96"/>
      <c r="B23" s="96" t="s">
        <v>29</v>
      </c>
      <c r="C23" s="96" t="s">
        <v>29</v>
      </c>
      <c r="D23" s="104" t="s">
        <v>506</v>
      </c>
      <c r="E23" s="96" t="s">
        <v>29</v>
      </c>
      <c r="F23" s="96" t="s">
        <v>29</v>
      </c>
      <c r="G23" s="96" t="s">
        <v>29</v>
      </c>
      <c r="H23" s="96" t="s">
        <v>29</v>
      </c>
      <c r="I23" s="96" t="s">
        <v>507</v>
      </c>
      <c r="J23" s="96" t="s">
        <v>508</v>
      </c>
      <c r="K23" s="103" t="s">
        <v>509</v>
      </c>
      <c r="L23" s="96" t="s">
        <v>510</v>
      </c>
      <c r="M23" s="96" t="s">
        <v>29</v>
      </c>
      <c r="N23" s="96" t="s">
        <v>510</v>
      </c>
      <c r="O23" s="96" t="s">
        <v>511</v>
      </c>
    </row>
    <row r="24" spans="1:15" ht="12.75" customHeight="1">
      <c r="A24" s="96"/>
      <c r="B24" s="96"/>
      <c r="C24" s="96"/>
      <c r="D24" s="105"/>
      <c r="E24" s="96"/>
      <c r="F24" s="96"/>
      <c r="G24" s="96"/>
      <c r="H24" s="96"/>
      <c r="I24" s="96" t="s">
        <v>512</v>
      </c>
      <c r="J24" s="96" t="s">
        <v>513</v>
      </c>
      <c r="K24" s="103" t="s">
        <v>514</v>
      </c>
      <c r="L24" s="96" t="s">
        <v>515</v>
      </c>
      <c r="M24" s="96" t="s">
        <v>29</v>
      </c>
      <c r="N24" s="96" t="s">
        <v>515</v>
      </c>
      <c r="O24" s="96" t="s">
        <v>516</v>
      </c>
    </row>
    <row r="25" spans="1:15" ht="12.75" customHeight="1">
      <c r="A25" s="96"/>
      <c r="B25" s="97" t="s">
        <v>517</v>
      </c>
      <c r="C25" s="97" t="s">
        <v>518</v>
      </c>
      <c r="D25" s="102" t="s">
        <v>519</v>
      </c>
      <c r="E25" s="97" t="s">
        <v>520</v>
      </c>
      <c r="F25" s="97" t="s">
        <v>29</v>
      </c>
      <c r="G25" s="97" t="s">
        <v>520</v>
      </c>
      <c r="H25" s="97" t="s">
        <v>521</v>
      </c>
      <c r="I25" s="96" t="s">
        <v>522</v>
      </c>
      <c r="J25" s="96" t="s">
        <v>523</v>
      </c>
      <c r="K25" s="104" t="s">
        <v>524</v>
      </c>
      <c r="L25" s="96" t="s">
        <v>525</v>
      </c>
      <c r="M25" s="96" t="s">
        <v>29</v>
      </c>
      <c r="N25" s="96" t="s">
        <v>525</v>
      </c>
      <c r="O25" s="96" t="s">
        <v>526</v>
      </c>
    </row>
    <row r="26" spans="1:15" ht="12.75" customHeight="1">
      <c r="A26" s="96"/>
      <c r="B26" s="96" t="s">
        <v>527</v>
      </c>
      <c r="C26" s="96" t="s">
        <v>528</v>
      </c>
      <c r="D26" s="104" t="s">
        <v>529</v>
      </c>
      <c r="E26" s="96" t="s">
        <v>530</v>
      </c>
      <c r="F26" s="96" t="s">
        <v>29</v>
      </c>
      <c r="G26" s="96" t="s">
        <v>530</v>
      </c>
      <c r="H26" s="96" t="s">
        <v>173</v>
      </c>
      <c r="I26" s="96" t="s">
        <v>531</v>
      </c>
      <c r="J26" s="96" t="s">
        <v>532</v>
      </c>
      <c r="K26" s="103" t="s">
        <v>533</v>
      </c>
      <c r="L26" s="96" t="s">
        <v>534</v>
      </c>
      <c r="M26" s="96" t="s">
        <v>29</v>
      </c>
      <c r="N26" s="96" t="s">
        <v>534</v>
      </c>
      <c r="O26" s="96" t="s">
        <v>266</v>
      </c>
    </row>
    <row r="27" spans="1:15" ht="12.75" customHeight="1">
      <c r="A27" s="96"/>
      <c r="B27" s="96" t="s">
        <v>535</v>
      </c>
      <c r="C27" s="96" t="s">
        <v>536</v>
      </c>
      <c r="D27" s="103" t="s">
        <v>537</v>
      </c>
      <c r="E27" s="96" t="s">
        <v>538</v>
      </c>
      <c r="F27" s="96" t="s">
        <v>29</v>
      </c>
      <c r="G27" s="96" t="s">
        <v>538</v>
      </c>
      <c r="H27" s="96" t="s">
        <v>539</v>
      </c>
      <c r="I27" s="96" t="s">
        <v>540</v>
      </c>
      <c r="J27" s="96" t="s">
        <v>29</v>
      </c>
      <c r="K27" s="103" t="s">
        <v>541</v>
      </c>
      <c r="L27" s="96" t="s">
        <v>542</v>
      </c>
      <c r="M27" s="96" t="s">
        <v>29</v>
      </c>
      <c r="N27" s="96" t="s">
        <v>542</v>
      </c>
      <c r="O27" s="96" t="s">
        <v>29</v>
      </c>
    </row>
    <row r="28" spans="1:15" ht="12.75" customHeight="1">
      <c r="A28" s="96"/>
      <c r="B28" s="96" t="s">
        <v>543</v>
      </c>
      <c r="C28" s="96" t="s">
        <v>544</v>
      </c>
      <c r="D28" s="103" t="s">
        <v>545</v>
      </c>
      <c r="E28" s="96" t="s">
        <v>546</v>
      </c>
      <c r="F28" s="96" t="s">
        <v>29</v>
      </c>
      <c r="G28" s="96" t="s">
        <v>546</v>
      </c>
      <c r="H28" s="96" t="s">
        <v>547</v>
      </c>
      <c r="I28" s="96" t="s">
        <v>548</v>
      </c>
      <c r="J28" s="96" t="s">
        <v>549</v>
      </c>
      <c r="K28" s="104" t="s">
        <v>550</v>
      </c>
      <c r="L28" s="96" t="s">
        <v>551</v>
      </c>
      <c r="M28" s="96" t="s">
        <v>29</v>
      </c>
      <c r="N28" s="96" t="s">
        <v>551</v>
      </c>
      <c r="O28" s="96" t="s">
        <v>552</v>
      </c>
    </row>
    <row r="29" spans="1:15" ht="12.75" customHeight="1">
      <c r="A29" s="96"/>
      <c r="B29" s="96" t="s">
        <v>553</v>
      </c>
      <c r="C29" s="96" t="s">
        <v>554</v>
      </c>
      <c r="D29" s="104" t="s">
        <v>555</v>
      </c>
      <c r="E29" s="96" t="s">
        <v>556</v>
      </c>
      <c r="F29" s="96" t="s">
        <v>29</v>
      </c>
      <c r="G29" s="96" t="s">
        <v>556</v>
      </c>
      <c r="H29" s="96" t="s">
        <v>557</v>
      </c>
      <c r="I29" s="96"/>
      <c r="J29" s="96"/>
      <c r="K29" s="105"/>
      <c r="L29" s="96"/>
      <c r="M29" s="96"/>
      <c r="N29" s="96"/>
      <c r="O29" s="96"/>
    </row>
    <row r="30" spans="1:15" ht="12.75" customHeight="1">
      <c r="A30" s="96"/>
      <c r="B30" s="96" t="s">
        <v>558</v>
      </c>
      <c r="C30" s="96" t="s">
        <v>559</v>
      </c>
      <c r="D30" s="103" t="s">
        <v>560</v>
      </c>
      <c r="E30" s="96" t="s">
        <v>561</v>
      </c>
      <c r="F30" s="96" t="s">
        <v>29</v>
      </c>
      <c r="G30" s="96" t="s">
        <v>561</v>
      </c>
      <c r="H30" s="96" t="s">
        <v>562</v>
      </c>
      <c r="I30" s="97" t="s">
        <v>563</v>
      </c>
      <c r="J30" s="97" t="s">
        <v>176</v>
      </c>
      <c r="K30" s="102" t="s">
        <v>564</v>
      </c>
      <c r="L30" s="97" t="s">
        <v>565</v>
      </c>
      <c r="M30" s="97" t="s">
        <v>29</v>
      </c>
      <c r="N30" s="97" t="s">
        <v>565</v>
      </c>
      <c r="O30" s="97" t="s">
        <v>133</v>
      </c>
    </row>
    <row r="31" spans="1:15" ht="12.75" customHeight="1">
      <c r="A31" s="96"/>
      <c r="B31" s="96" t="s">
        <v>566</v>
      </c>
      <c r="C31" s="96" t="s">
        <v>567</v>
      </c>
      <c r="D31" s="103" t="s">
        <v>568</v>
      </c>
      <c r="E31" s="96" t="s">
        <v>569</v>
      </c>
      <c r="F31" s="96" t="s">
        <v>29</v>
      </c>
      <c r="G31" s="96" t="s">
        <v>569</v>
      </c>
      <c r="H31" s="96" t="s">
        <v>570</v>
      </c>
      <c r="I31" s="96" t="s">
        <v>563</v>
      </c>
      <c r="J31" s="96" t="s">
        <v>176</v>
      </c>
      <c r="K31" s="104" t="s">
        <v>571</v>
      </c>
      <c r="L31" s="96" t="s">
        <v>565</v>
      </c>
      <c r="M31" s="96" t="s">
        <v>29</v>
      </c>
      <c r="N31" s="96" t="s">
        <v>565</v>
      </c>
      <c r="O31" s="96" t="s">
        <v>133</v>
      </c>
    </row>
    <row r="32" spans="1:15" ht="12.75" customHeight="1">
      <c r="A32" s="96"/>
      <c r="B32" s="96" t="s">
        <v>572</v>
      </c>
      <c r="C32" s="96" t="s">
        <v>573</v>
      </c>
      <c r="D32" s="104" t="s">
        <v>574</v>
      </c>
      <c r="E32" s="96" t="s">
        <v>575</v>
      </c>
      <c r="F32" s="96" t="s">
        <v>29</v>
      </c>
      <c r="G32" s="96" t="s">
        <v>575</v>
      </c>
      <c r="H32" s="96" t="s">
        <v>576</v>
      </c>
      <c r="I32" s="96" t="s">
        <v>29</v>
      </c>
      <c r="J32" s="96" t="s">
        <v>29</v>
      </c>
      <c r="K32" s="103" t="s">
        <v>577</v>
      </c>
      <c r="L32" s="96" t="s">
        <v>29</v>
      </c>
      <c r="M32" s="96" t="s">
        <v>29</v>
      </c>
      <c r="N32" s="96" t="s">
        <v>29</v>
      </c>
      <c r="O32" s="96" t="s">
        <v>29</v>
      </c>
    </row>
    <row r="33" spans="1:15" ht="12.75" customHeight="1">
      <c r="A33" s="96"/>
      <c r="B33" s="96" t="s">
        <v>29</v>
      </c>
      <c r="C33" s="96" t="s">
        <v>29</v>
      </c>
      <c r="D33" s="103" t="s">
        <v>578</v>
      </c>
      <c r="E33" s="96" t="s">
        <v>29</v>
      </c>
      <c r="F33" s="96" t="s">
        <v>29</v>
      </c>
      <c r="G33" s="96" t="s">
        <v>29</v>
      </c>
      <c r="H33" s="96" t="s">
        <v>29</v>
      </c>
      <c r="I33" s="96"/>
      <c r="J33" s="96"/>
      <c r="K33" s="105"/>
      <c r="L33" s="96"/>
      <c r="M33" s="96"/>
      <c r="N33" s="96"/>
      <c r="O33" s="96"/>
    </row>
    <row r="34" spans="1:15" ht="12.75" customHeight="1">
      <c r="A34" s="96"/>
      <c r="B34" s="96"/>
      <c r="C34" s="96"/>
      <c r="D34" s="105"/>
      <c r="E34" s="96"/>
      <c r="F34" s="96"/>
      <c r="G34" s="96"/>
      <c r="H34" s="96"/>
      <c r="I34" s="97" t="s">
        <v>579</v>
      </c>
      <c r="J34" s="97" t="s">
        <v>87</v>
      </c>
      <c r="K34" s="106" t="s">
        <v>580</v>
      </c>
      <c r="L34" s="97" t="s">
        <v>581</v>
      </c>
      <c r="M34" s="97" t="s">
        <v>29</v>
      </c>
      <c r="N34" s="97" t="s">
        <v>581</v>
      </c>
      <c r="O34" s="97" t="s">
        <v>87</v>
      </c>
    </row>
    <row r="35" spans="1:15" ht="12.75" customHeight="1">
      <c r="A35" s="96"/>
      <c r="B35" s="97" t="s">
        <v>582</v>
      </c>
      <c r="C35" s="97" t="s">
        <v>583</v>
      </c>
      <c r="D35" s="106" t="s">
        <v>584</v>
      </c>
      <c r="E35" s="97" t="s">
        <v>585</v>
      </c>
      <c r="F35" s="97" t="s">
        <v>141</v>
      </c>
      <c r="G35" s="97" t="s">
        <v>586</v>
      </c>
      <c r="H35" s="97" t="s">
        <v>587</v>
      </c>
      <c r="I35" s="96" t="s">
        <v>29</v>
      </c>
      <c r="J35" s="96" t="s">
        <v>29</v>
      </c>
      <c r="K35" s="103" t="s">
        <v>588</v>
      </c>
      <c r="L35" s="96" t="s">
        <v>29</v>
      </c>
      <c r="M35" s="96" t="s">
        <v>29</v>
      </c>
      <c r="N35" s="96" t="s">
        <v>29</v>
      </c>
      <c r="O35" s="96" t="s">
        <v>29</v>
      </c>
    </row>
    <row r="36" spans="1:15" ht="12.75" customHeight="1">
      <c r="A36" s="96"/>
      <c r="B36" s="96" t="s">
        <v>29</v>
      </c>
      <c r="C36" s="96" t="s">
        <v>29</v>
      </c>
      <c r="D36" s="103" t="s">
        <v>589</v>
      </c>
      <c r="E36" s="96" t="s">
        <v>29</v>
      </c>
      <c r="F36" s="96" t="s">
        <v>29</v>
      </c>
      <c r="G36" s="96" t="s">
        <v>29</v>
      </c>
      <c r="H36" s="96" t="s">
        <v>29</v>
      </c>
      <c r="I36" s="96" t="s">
        <v>579</v>
      </c>
      <c r="J36" s="96" t="s">
        <v>87</v>
      </c>
      <c r="K36" s="103" t="s">
        <v>590</v>
      </c>
      <c r="L36" s="96" t="s">
        <v>581</v>
      </c>
      <c r="M36" s="96" t="s">
        <v>29</v>
      </c>
      <c r="N36" s="96" t="s">
        <v>581</v>
      </c>
      <c r="O36" s="96" t="s">
        <v>87</v>
      </c>
    </row>
    <row r="37" spans="1:15" ht="12.75" customHeight="1">
      <c r="A37" s="96"/>
      <c r="B37" s="96" t="s">
        <v>582</v>
      </c>
      <c r="C37" s="96" t="s">
        <v>583</v>
      </c>
      <c r="D37" s="103" t="s">
        <v>591</v>
      </c>
      <c r="E37" s="96" t="s">
        <v>585</v>
      </c>
      <c r="F37" s="96" t="s">
        <v>141</v>
      </c>
      <c r="G37" s="96" t="s">
        <v>586</v>
      </c>
      <c r="H37" s="96" t="s">
        <v>587</v>
      </c>
      <c r="I37" s="96"/>
      <c r="J37" s="96"/>
      <c r="K37" s="107"/>
      <c r="L37" s="96"/>
      <c r="M37" s="96"/>
      <c r="N37" s="96"/>
      <c r="O37" s="96"/>
    </row>
    <row r="38" spans="1:15" ht="12.75" customHeight="1">
      <c r="A38" s="96"/>
      <c r="B38" s="96" t="s">
        <v>29</v>
      </c>
      <c r="C38" s="96" t="s">
        <v>29</v>
      </c>
      <c r="D38" s="104" t="s">
        <v>592</v>
      </c>
      <c r="E38" s="96" t="s">
        <v>29</v>
      </c>
      <c r="F38" s="96" t="s">
        <v>29</v>
      </c>
      <c r="G38" s="96" t="s">
        <v>29</v>
      </c>
      <c r="H38" s="96" t="s">
        <v>29</v>
      </c>
      <c r="I38" s="97" t="s">
        <v>593</v>
      </c>
      <c r="J38" s="97" t="s">
        <v>37</v>
      </c>
      <c r="K38" s="102" t="s">
        <v>594</v>
      </c>
      <c r="L38" s="97" t="s">
        <v>595</v>
      </c>
      <c r="M38" s="97" t="s">
        <v>596</v>
      </c>
      <c r="N38" s="97" t="s">
        <v>597</v>
      </c>
      <c r="O38" s="97" t="s">
        <v>598</v>
      </c>
    </row>
    <row r="39" spans="1:15" ht="12.75" customHeight="1">
      <c r="A39" s="96"/>
      <c r="B39" s="96" t="s">
        <v>29</v>
      </c>
      <c r="C39" s="96" t="s">
        <v>29</v>
      </c>
      <c r="D39" s="103" t="s">
        <v>599</v>
      </c>
      <c r="E39" s="96" t="s">
        <v>29</v>
      </c>
      <c r="F39" s="96" t="s">
        <v>29</v>
      </c>
      <c r="G39" s="96" t="s">
        <v>29</v>
      </c>
      <c r="H39" s="96" t="s">
        <v>29</v>
      </c>
      <c r="I39" s="96" t="s">
        <v>600</v>
      </c>
      <c r="J39" s="96" t="s">
        <v>264</v>
      </c>
      <c r="K39" s="103" t="s">
        <v>601</v>
      </c>
      <c r="L39" s="96" t="s">
        <v>602</v>
      </c>
      <c r="M39" s="96" t="s">
        <v>160</v>
      </c>
      <c r="N39" s="96" t="s">
        <v>603</v>
      </c>
      <c r="O39" s="96" t="s">
        <v>604</v>
      </c>
    </row>
    <row r="40" spans="1:15" ht="12.75" customHeight="1">
      <c r="A40" s="96"/>
      <c r="B40" s="96" t="s">
        <v>29</v>
      </c>
      <c r="C40" s="96" t="s">
        <v>29</v>
      </c>
      <c r="D40" s="103" t="s">
        <v>605</v>
      </c>
      <c r="E40" s="96" t="s">
        <v>29</v>
      </c>
      <c r="F40" s="96" t="s">
        <v>29</v>
      </c>
      <c r="G40" s="96" t="s">
        <v>29</v>
      </c>
      <c r="H40" s="96" t="s">
        <v>29</v>
      </c>
      <c r="I40" s="96" t="s">
        <v>606</v>
      </c>
      <c r="J40" s="96" t="s">
        <v>29</v>
      </c>
      <c r="K40" s="104" t="s">
        <v>607</v>
      </c>
      <c r="L40" s="96" t="s">
        <v>608</v>
      </c>
      <c r="M40" s="96" t="s">
        <v>29</v>
      </c>
      <c r="N40" s="96" t="s">
        <v>608</v>
      </c>
      <c r="O40" s="96" t="s">
        <v>29</v>
      </c>
    </row>
    <row r="41" spans="1:15" ht="12.75" customHeight="1">
      <c r="A41" s="96"/>
      <c r="B41" s="96" t="s">
        <v>29</v>
      </c>
      <c r="C41" s="96" t="s">
        <v>29</v>
      </c>
      <c r="D41" s="104" t="s">
        <v>609</v>
      </c>
      <c r="E41" s="96" t="s">
        <v>29</v>
      </c>
      <c r="F41" s="96" t="s">
        <v>29</v>
      </c>
      <c r="G41" s="96" t="s">
        <v>29</v>
      </c>
      <c r="H41" s="96" t="s">
        <v>29</v>
      </c>
      <c r="I41" s="96" t="s">
        <v>610</v>
      </c>
      <c r="J41" s="96" t="s">
        <v>611</v>
      </c>
      <c r="K41" s="103" t="s">
        <v>612</v>
      </c>
      <c r="L41" s="96" t="s">
        <v>613</v>
      </c>
      <c r="M41" s="96" t="s">
        <v>614</v>
      </c>
      <c r="N41" s="96" t="s">
        <v>615</v>
      </c>
      <c r="O41" s="96" t="s">
        <v>611</v>
      </c>
    </row>
    <row r="42" spans="1:15" ht="12.75" customHeight="1">
      <c r="A42" s="96"/>
      <c r="B42" s="96"/>
      <c r="C42" s="96"/>
      <c r="D42" s="105"/>
      <c r="E42" s="96"/>
      <c r="F42" s="96"/>
      <c r="G42" s="96"/>
      <c r="H42" s="96"/>
      <c r="I42" s="96" t="s">
        <v>29</v>
      </c>
      <c r="J42" s="96" t="s">
        <v>29</v>
      </c>
      <c r="K42" s="103" t="s">
        <v>616</v>
      </c>
      <c r="L42" s="96" t="s">
        <v>29</v>
      </c>
      <c r="M42" s="96" t="s">
        <v>29</v>
      </c>
      <c r="N42" s="96" t="s">
        <v>29</v>
      </c>
      <c r="O42" s="96" t="s">
        <v>29</v>
      </c>
    </row>
    <row r="43" spans="1:15" ht="12.75" customHeight="1">
      <c r="A43" s="96"/>
      <c r="B43" s="97" t="s">
        <v>617</v>
      </c>
      <c r="C43" s="97" t="s">
        <v>547</v>
      </c>
      <c r="D43" s="102" t="s">
        <v>618</v>
      </c>
      <c r="E43" s="97" t="s">
        <v>619</v>
      </c>
      <c r="F43" s="97" t="s">
        <v>29</v>
      </c>
      <c r="G43" s="97" t="s">
        <v>619</v>
      </c>
      <c r="H43" s="97" t="s">
        <v>428</v>
      </c>
      <c r="I43" s="96" t="s">
        <v>620</v>
      </c>
      <c r="J43" s="96" t="s">
        <v>260</v>
      </c>
      <c r="K43" s="104" t="s">
        <v>621</v>
      </c>
      <c r="L43" s="96" t="s">
        <v>622</v>
      </c>
      <c r="M43" s="96" t="s">
        <v>29</v>
      </c>
      <c r="N43" s="96" t="s">
        <v>622</v>
      </c>
      <c r="O43" s="96" t="s">
        <v>623</v>
      </c>
    </row>
    <row r="44" spans="1:15" ht="12.75" customHeight="1">
      <c r="A44" s="96"/>
      <c r="B44" s="96" t="s">
        <v>624</v>
      </c>
      <c r="C44" s="96" t="s">
        <v>250</v>
      </c>
      <c r="D44" s="104" t="s">
        <v>625</v>
      </c>
      <c r="E44" s="96" t="s">
        <v>624</v>
      </c>
      <c r="F44" s="96" t="s">
        <v>29</v>
      </c>
      <c r="G44" s="96" t="s">
        <v>624</v>
      </c>
      <c r="H44" s="96" t="s">
        <v>626</v>
      </c>
      <c r="I44" s="96"/>
      <c r="J44" s="96"/>
      <c r="K44" s="105"/>
      <c r="L44" s="96"/>
      <c r="M44" s="96"/>
      <c r="N44" s="96"/>
      <c r="O44" s="96"/>
    </row>
    <row r="45" spans="1:15" ht="12.75" customHeight="1">
      <c r="A45" s="96"/>
      <c r="B45" s="96" t="s">
        <v>627</v>
      </c>
      <c r="C45" s="96" t="s">
        <v>29</v>
      </c>
      <c r="D45" s="103" t="s">
        <v>628</v>
      </c>
      <c r="E45" s="96" t="s">
        <v>629</v>
      </c>
      <c r="F45" s="96" t="s">
        <v>29</v>
      </c>
      <c r="G45" s="96" t="s">
        <v>629</v>
      </c>
      <c r="H45" s="96" t="s">
        <v>29</v>
      </c>
      <c r="I45" s="97" t="s">
        <v>630</v>
      </c>
      <c r="J45" s="97" t="s">
        <v>631</v>
      </c>
      <c r="K45" s="108" t="s">
        <v>23</v>
      </c>
      <c r="L45" s="121">
        <v>111812444262.48</v>
      </c>
      <c r="M45" s="121">
        <v>331749</v>
      </c>
      <c r="N45" s="121">
        <f>L45+M45</f>
        <v>111812776011.48</v>
      </c>
      <c r="O45" s="97" t="s">
        <v>632</v>
      </c>
    </row>
    <row r="46" spans="1:15" ht="12.75" customHeight="1">
      <c r="A46" s="96"/>
      <c r="B46" s="96" t="s">
        <v>633</v>
      </c>
      <c r="C46" s="96" t="s">
        <v>458</v>
      </c>
      <c r="D46" s="103" t="s">
        <v>634</v>
      </c>
      <c r="E46" s="96" t="s">
        <v>635</v>
      </c>
      <c r="F46" s="96" t="s">
        <v>29</v>
      </c>
      <c r="G46" s="96" t="s">
        <v>635</v>
      </c>
      <c r="H46" s="96" t="s">
        <v>636</v>
      </c>
      <c r="I46" s="96"/>
      <c r="J46" s="96"/>
      <c r="K46" s="107"/>
      <c r="L46" s="96"/>
      <c r="M46" s="96"/>
      <c r="N46" s="96"/>
      <c r="O46" s="96"/>
    </row>
    <row r="47" spans="1:15" ht="12.75" customHeight="1">
      <c r="A47" s="96"/>
      <c r="B47" s="96" t="s">
        <v>637</v>
      </c>
      <c r="C47" s="96" t="s">
        <v>257</v>
      </c>
      <c r="D47" s="104" t="s">
        <v>638</v>
      </c>
      <c r="E47" s="96" t="s">
        <v>639</v>
      </c>
      <c r="F47" s="96" t="s">
        <v>29</v>
      </c>
      <c r="G47" s="96" t="s">
        <v>639</v>
      </c>
      <c r="H47" s="96" t="s">
        <v>260</v>
      </c>
      <c r="I47" s="97" t="s">
        <v>640</v>
      </c>
      <c r="J47" s="97" t="s">
        <v>641</v>
      </c>
      <c r="K47" s="102" t="s">
        <v>642</v>
      </c>
      <c r="L47" s="97" t="s">
        <v>640</v>
      </c>
      <c r="M47" s="97" t="s">
        <v>29</v>
      </c>
      <c r="N47" s="97" t="s">
        <v>640</v>
      </c>
      <c r="O47" s="97" t="s">
        <v>643</v>
      </c>
    </row>
    <row r="48" spans="1:15" ht="12.75" customHeight="1">
      <c r="A48" s="96"/>
      <c r="B48" s="96" t="s">
        <v>644</v>
      </c>
      <c r="C48" s="96" t="s">
        <v>87</v>
      </c>
      <c r="D48" s="103" t="s">
        <v>645</v>
      </c>
      <c r="E48" s="96" t="s">
        <v>646</v>
      </c>
      <c r="F48" s="96" t="s">
        <v>29</v>
      </c>
      <c r="G48" s="96" t="s">
        <v>646</v>
      </c>
      <c r="H48" s="96" t="s">
        <v>29</v>
      </c>
      <c r="I48" s="96" t="s">
        <v>640</v>
      </c>
      <c r="J48" s="96" t="s">
        <v>641</v>
      </c>
      <c r="K48" s="103" t="s">
        <v>642</v>
      </c>
      <c r="L48" s="96" t="s">
        <v>640</v>
      </c>
      <c r="M48" s="96" t="s">
        <v>29</v>
      </c>
      <c r="N48" s="96" t="s">
        <v>640</v>
      </c>
      <c r="O48" s="96" t="s">
        <v>643</v>
      </c>
    </row>
    <row r="49" spans="1:15" ht="12.75" customHeight="1">
      <c r="A49" s="96"/>
      <c r="B49" s="96" t="s">
        <v>647</v>
      </c>
      <c r="C49" s="96" t="s">
        <v>87</v>
      </c>
      <c r="D49" s="103" t="s">
        <v>648</v>
      </c>
      <c r="E49" s="96" t="s">
        <v>649</v>
      </c>
      <c r="F49" s="96" t="s">
        <v>29</v>
      </c>
      <c r="G49" s="96" t="s">
        <v>649</v>
      </c>
      <c r="H49" s="96" t="s">
        <v>87</v>
      </c>
      <c r="I49" s="96" t="s">
        <v>29</v>
      </c>
      <c r="J49" s="96" t="s">
        <v>29</v>
      </c>
      <c r="K49" s="104" t="s">
        <v>650</v>
      </c>
      <c r="L49" s="96" t="s">
        <v>29</v>
      </c>
      <c r="M49" s="96" t="s">
        <v>29</v>
      </c>
      <c r="N49" s="96" t="s">
        <v>29</v>
      </c>
      <c r="O49" s="96" t="s">
        <v>29</v>
      </c>
    </row>
    <row r="50" spans="1:15" ht="12.75" customHeight="1">
      <c r="A50" s="96"/>
      <c r="B50" s="96" t="s">
        <v>651</v>
      </c>
      <c r="C50" s="96" t="s">
        <v>29</v>
      </c>
      <c r="D50" s="104" t="s">
        <v>652</v>
      </c>
      <c r="E50" s="96" t="s">
        <v>653</v>
      </c>
      <c r="F50" s="96" t="s">
        <v>29</v>
      </c>
      <c r="G50" s="96" t="s">
        <v>653</v>
      </c>
      <c r="H50" s="96" t="s">
        <v>29</v>
      </c>
      <c r="I50" s="96"/>
      <c r="J50" s="96"/>
      <c r="K50" s="105"/>
      <c r="L50" s="96"/>
      <c r="M50" s="96"/>
      <c r="N50" s="96"/>
      <c r="O50" s="96"/>
    </row>
    <row r="51" spans="1:15" ht="12.75" customHeight="1">
      <c r="A51" s="96"/>
      <c r="B51" s="96" t="s">
        <v>654</v>
      </c>
      <c r="C51" s="96" t="s">
        <v>130</v>
      </c>
      <c r="D51" s="103" t="s">
        <v>655</v>
      </c>
      <c r="E51" s="96" t="s">
        <v>656</v>
      </c>
      <c r="F51" s="96" t="s">
        <v>29</v>
      </c>
      <c r="G51" s="96" t="s">
        <v>656</v>
      </c>
      <c r="H51" s="96" t="s">
        <v>260</v>
      </c>
      <c r="I51" s="97" t="s">
        <v>657</v>
      </c>
      <c r="J51" s="97" t="s">
        <v>598</v>
      </c>
      <c r="K51" s="102" t="s">
        <v>269</v>
      </c>
      <c r="L51" s="97" t="s">
        <v>657</v>
      </c>
      <c r="M51" s="97" t="s">
        <v>29</v>
      </c>
      <c r="N51" s="97" t="s">
        <v>657</v>
      </c>
      <c r="O51" s="97" t="s">
        <v>658</v>
      </c>
    </row>
    <row r="52" spans="1:15" ht="12.75" customHeight="1">
      <c r="A52" s="96"/>
      <c r="B52" s="96" t="s">
        <v>29</v>
      </c>
      <c r="C52" s="96" t="s">
        <v>29</v>
      </c>
      <c r="D52" s="103" t="s">
        <v>659</v>
      </c>
      <c r="E52" s="96" t="s">
        <v>29</v>
      </c>
      <c r="F52" s="96" t="s">
        <v>29</v>
      </c>
      <c r="G52" s="96" t="s">
        <v>29</v>
      </c>
      <c r="H52" s="96" t="s">
        <v>29</v>
      </c>
      <c r="I52" s="96" t="s">
        <v>657</v>
      </c>
      <c r="J52" s="96" t="s">
        <v>598</v>
      </c>
      <c r="K52" s="104" t="s">
        <v>269</v>
      </c>
      <c r="L52" s="96" t="s">
        <v>657</v>
      </c>
      <c r="M52" s="96" t="s">
        <v>29</v>
      </c>
      <c r="N52" s="96" t="s">
        <v>657</v>
      </c>
      <c r="O52" s="96" t="s">
        <v>658</v>
      </c>
    </row>
    <row r="53" spans="1:15" ht="12.75" customHeight="1">
      <c r="A53" s="96"/>
      <c r="B53" s="96" t="s">
        <v>29</v>
      </c>
      <c r="C53" s="96" t="s">
        <v>29</v>
      </c>
      <c r="D53" s="104" t="s">
        <v>660</v>
      </c>
      <c r="E53" s="96" t="s">
        <v>29</v>
      </c>
      <c r="F53" s="96" t="s">
        <v>29</v>
      </c>
      <c r="G53" s="96" t="s">
        <v>29</v>
      </c>
      <c r="H53" s="96" t="s">
        <v>29</v>
      </c>
      <c r="I53" s="96"/>
      <c r="J53" s="96"/>
      <c r="K53" s="105"/>
      <c r="L53" s="96"/>
      <c r="M53" s="96"/>
      <c r="N53" s="96"/>
      <c r="O53" s="96"/>
    </row>
    <row r="54" spans="1:15" ht="12.75" customHeight="1">
      <c r="A54" s="96"/>
      <c r="B54" s="96"/>
      <c r="C54" s="96"/>
      <c r="D54" s="105"/>
      <c r="E54" s="96"/>
      <c r="F54" s="96"/>
      <c r="G54" s="96"/>
      <c r="H54" s="96"/>
      <c r="I54" s="97" t="s">
        <v>661</v>
      </c>
      <c r="J54" s="97" t="s">
        <v>662</v>
      </c>
      <c r="K54" s="102" t="s">
        <v>663</v>
      </c>
      <c r="L54" s="121">
        <v>29857585487.48</v>
      </c>
      <c r="M54" s="121">
        <v>331749</v>
      </c>
      <c r="N54" s="121">
        <f>L54+M54</f>
        <v>29857917236.48</v>
      </c>
      <c r="O54" s="97" t="s">
        <v>664</v>
      </c>
    </row>
    <row r="55" spans="1:15" ht="12.75" customHeight="1">
      <c r="A55" s="96"/>
      <c r="B55" s="97" t="s">
        <v>665</v>
      </c>
      <c r="C55" s="97" t="s">
        <v>666</v>
      </c>
      <c r="D55" s="102" t="s">
        <v>667</v>
      </c>
      <c r="E55" s="97" t="s">
        <v>668</v>
      </c>
      <c r="F55" s="97" t="s">
        <v>29</v>
      </c>
      <c r="G55" s="97" t="s">
        <v>668</v>
      </c>
      <c r="H55" s="97" t="s">
        <v>271</v>
      </c>
      <c r="I55" s="96" t="s">
        <v>669</v>
      </c>
      <c r="J55" s="96" t="s">
        <v>271</v>
      </c>
      <c r="K55" s="104" t="s">
        <v>670</v>
      </c>
      <c r="L55" s="122">
        <v>29008510333.48</v>
      </c>
      <c r="M55" s="122">
        <v>331749</v>
      </c>
      <c r="N55" s="122">
        <f>L55+M55</f>
        <v>29008842082.48</v>
      </c>
      <c r="O55" s="96" t="s">
        <v>671</v>
      </c>
    </row>
    <row r="56" spans="1:15" ht="12.75" customHeight="1">
      <c r="A56" s="96"/>
      <c r="B56" s="96" t="s">
        <v>672</v>
      </c>
      <c r="C56" s="96" t="s">
        <v>544</v>
      </c>
      <c r="D56" s="103" t="s">
        <v>673</v>
      </c>
      <c r="E56" s="96" t="s">
        <v>674</v>
      </c>
      <c r="F56" s="96" t="s">
        <v>29</v>
      </c>
      <c r="G56" s="96" t="s">
        <v>674</v>
      </c>
      <c r="H56" s="96" t="s">
        <v>675</v>
      </c>
      <c r="I56" s="96" t="s">
        <v>676</v>
      </c>
      <c r="J56" s="96" t="s">
        <v>257</v>
      </c>
      <c r="K56" s="104" t="s">
        <v>677</v>
      </c>
      <c r="L56" s="122">
        <v>849075154</v>
      </c>
      <c r="M56" s="96" t="s">
        <v>29</v>
      </c>
      <c r="N56" s="122">
        <v>849075154</v>
      </c>
      <c r="O56" s="96" t="s">
        <v>260</v>
      </c>
    </row>
    <row r="57" spans="1:15" ht="12.75" customHeight="1">
      <c r="A57" s="96"/>
      <c r="B57" s="96" t="s">
        <v>29</v>
      </c>
      <c r="C57" s="96" t="s">
        <v>29</v>
      </c>
      <c r="D57" s="103" t="s">
        <v>678</v>
      </c>
      <c r="E57" s="96" t="s">
        <v>29</v>
      </c>
      <c r="F57" s="96" t="s">
        <v>29</v>
      </c>
      <c r="G57" s="96" t="s">
        <v>29</v>
      </c>
      <c r="H57" s="96" t="s">
        <v>29</v>
      </c>
      <c r="I57" s="96" t="s">
        <v>29</v>
      </c>
      <c r="J57" s="96" t="s">
        <v>29</v>
      </c>
      <c r="K57" s="103" t="s">
        <v>276</v>
      </c>
      <c r="L57" s="96" t="s">
        <v>29</v>
      </c>
      <c r="M57" s="96" t="s">
        <v>29</v>
      </c>
      <c r="N57" s="96" t="s">
        <v>29</v>
      </c>
      <c r="O57" s="96" t="s">
        <v>29</v>
      </c>
    </row>
    <row r="58" spans="1:15" ht="12.75" customHeight="1">
      <c r="A58" s="96"/>
      <c r="B58" s="96" t="s">
        <v>679</v>
      </c>
      <c r="C58" s="96" t="s">
        <v>623</v>
      </c>
      <c r="D58" s="103" t="s">
        <v>680</v>
      </c>
      <c r="E58" s="96" t="s">
        <v>681</v>
      </c>
      <c r="F58" s="96" t="s">
        <v>29</v>
      </c>
      <c r="G58" s="96" t="s">
        <v>681</v>
      </c>
      <c r="H58" s="96" t="s">
        <v>623</v>
      </c>
      <c r="I58" s="96"/>
      <c r="J58" s="96"/>
      <c r="K58" s="107"/>
      <c r="L58" s="96"/>
      <c r="M58" s="96"/>
      <c r="N58" s="96"/>
      <c r="O58" s="96"/>
    </row>
    <row r="59" spans="1:15" ht="12.75" customHeight="1">
      <c r="A59" s="96"/>
      <c r="B59" s="96" t="s">
        <v>29</v>
      </c>
      <c r="C59" s="96" t="s">
        <v>29</v>
      </c>
      <c r="D59" s="104" t="s">
        <v>682</v>
      </c>
      <c r="E59" s="96" t="s">
        <v>29</v>
      </c>
      <c r="F59" s="96" t="s">
        <v>29</v>
      </c>
      <c r="G59" s="96" t="s">
        <v>29</v>
      </c>
      <c r="H59" s="96" t="s">
        <v>29</v>
      </c>
      <c r="I59" s="97" t="s">
        <v>683</v>
      </c>
      <c r="J59" s="97" t="s">
        <v>684</v>
      </c>
      <c r="K59" s="102" t="s">
        <v>685</v>
      </c>
      <c r="L59" s="97" t="s">
        <v>686</v>
      </c>
      <c r="M59" s="97" t="s">
        <v>29</v>
      </c>
      <c r="N59" s="97" t="s">
        <v>686</v>
      </c>
      <c r="O59" s="97" t="s">
        <v>687</v>
      </c>
    </row>
    <row r="60" spans="1:15" ht="12.75" customHeight="1">
      <c r="A60" s="96"/>
      <c r="B60" s="96" t="s">
        <v>29</v>
      </c>
      <c r="C60" s="96" t="s">
        <v>29</v>
      </c>
      <c r="D60" s="103" t="s">
        <v>688</v>
      </c>
      <c r="E60" s="96" t="s">
        <v>29</v>
      </c>
      <c r="F60" s="96" t="s">
        <v>29</v>
      </c>
      <c r="G60" s="96" t="s">
        <v>29</v>
      </c>
      <c r="H60" s="96" t="s">
        <v>29</v>
      </c>
      <c r="I60" s="96" t="s">
        <v>689</v>
      </c>
      <c r="J60" s="96" t="s">
        <v>690</v>
      </c>
      <c r="K60" s="103" t="s">
        <v>691</v>
      </c>
      <c r="L60" s="96" t="s">
        <v>692</v>
      </c>
      <c r="M60" s="96" t="s">
        <v>29</v>
      </c>
      <c r="N60" s="96" t="s">
        <v>692</v>
      </c>
      <c r="O60" s="96" t="s">
        <v>29</v>
      </c>
    </row>
    <row r="61" spans="1:15" ht="12.75" customHeight="1">
      <c r="A61" s="96"/>
      <c r="B61" s="96"/>
      <c r="C61" s="96"/>
      <c r="D61" s="105"/>
      <c r="E61" s="96"/>
      <c r="F61" s="96"/>
      <c r="G61" s="96"/>
      <c r="H61" s="96"/>
      <c r="I61" s="96" t="s">
        <v>693</v>
      </c>
      <c r="J61" s="96" t="s">
        <v>687</v>
      </c>
      <c r="K61" s="104" t="s">
        <v>694</v>
      </c>
      <c r="L61" s="96" t="s">
        <v>695</v>
      </c>
      <c r="M61" s="96" t="s">
        <v>29</v>
      </c>
      <c r="N61" s="96" t="s">
        <v>695</v>
      </c>
      <c r="O61" s="96" t="s">
        <v>684</v>
      </c>
    </row>
    <row r="62" spans="1:15" ht="12.75" customHeight="1">
      <c r="A62" s="96"/>
      <c r="B62" s="97" t="s">
        <v>696</v>
      </c>
      <c r="C62" s="97" t="s">
        <v>130</v>
      </c>
      <c r="D62" s="102" t="s">
        <v>697</v>
      </c>
      <c r="E62" s="97" t="s">
        <v>698</v>
      </c>
      <c r="F62" s="97" t="s">
        <v>29</v>
      </c>
      <c r="G62" s="97" t="s">
        <v>698</v>
      </c>
      <c r="H62" s="97" t="s">
        <v>130</v>
      </c>
      <c r="I62" s="96" t="s">
        <v>29</v>
      </c>
      <c r="J62" s="96" t="s">
        <v>29</v>
      </c>
      <c r="K62" s="104" t="s">
        <v>699</v>
      </c>
      <c r="L62" s="96" t="s">
        <v>29</v>
      </c>
      <c r="M62" s="96" t="s">
        <v>29</v>
      </c>
      <c r="N62" s="96" t="s">
        <v>29</v>
      </c>
      <c r="O62" s="96" t="s">
        <v>29</v>
      </c>
    </row>
    <row r="63" spans="1:15" ht="12.75" customHeight="1">
      <c r="A63" s="96"/>
      <c r="B63" s="96" t="s">
        <v>696</v>
      </c>
      <c r="C63" s="96" t="s">
        <v>130</v>
      </c>
      <c r="D63" s="103" t="s">
        <v>697</v>
      </c>
      <c r="E63" s="96" t="s">
        <v>698</v>
      </c>
      <c r="F63" s="96" t="s">
        <v>29</v>
      </c>
      <c r="G63" s="96" t="s">
        <v>698</v>
      </c>
      <c r="H63" s="96" t="s">
        <v>130</v>
      </c>
      <c r="I63" s="96" t="s">
        <v>29</v>
      </c>
      <c r="J63" s="96" t="s">
        <v>29</v>
      </c>
      <c r="K63" s="104" t="s">
        <v>700</v>
      </c>
      <c r="L63" s="96" t="s">
        <v>29</v>
      </c>
      <c r="M63" s="96" t="s">
        <v>29</v>
      </c>
      <c r="N63" s="96" t="s">
        <v>29</v>
      </c>
      <c r="O63" s="96" t="s">
        <v>29</v>
      </c>
    </row>
    <row r="64" spans="1:15" ht="12.75" customHeight="1">
      <c r="A64" s="96"/>
      <c r="B64" s="96" t="s">
        <v>29</v>
      </c>
      <c r="C64" s="96" t="s">
        <v>29</v>
      </c>
      <c r="D64" s="103" t="s">
        <v>701</v>
      </c>
      <c r="E64" s="96" t="s">
        <v>29</v>
      </c>
      <c r="F64" s="96" t="s">
        <v>29</v>
      </c>
      <c r="G64" s="96" t="s">
        <v>29</v>
      </c>
      <c r="H64" s="96" t="s">
        <v>29</v>
      </c>
      <c r="I64" s="96" t="s">
        <v>29</v>
      </c>
      <c r="J64" s="96" t="s">
        <v>29</v>
      </c>
      <c r="K64" s="104" t="s">
        <v>702</v>
      </c>
      <c r="L64" s="96" t="s">
        <v>29</v>
      </c>
      <c r="M64" s="96" t="s">
        <v>29</v>
      </c>
      <c r="N64" s="96" t="s">
        <v>29</v>
      </c>
      <c r="O64" s="96" t="s">
        <v>29</v>
      </c>
    </row>
    <row r="65" spans="1:15" ht="12.75" customHeight="1">
      <c r="A65" s="96"/>
      <c r="B65" s="96"/>
      <c r="C65" s="96"/>
      <c r="D65" s="107"/>
      <c r="E65" s="96"/>
      <c r="F65" s="96"/>
      <c r="G65" s="96"/>
      <c r="H65" s="96"/>
      <c r="I65" s="96" t="s">
        <v>29</v>
      </c>
      <c r="J65" s="96" t="s">
        <v>29</v>
      </c>
      <c r="K65" s="103" t="s">
        <v>703</v>
      </c>
      <c r="L65" s="96" t="s">
        <v>29</v>
      </c>
      <c r="M65" s="96" t="s">
        <v>29</v>
      </c>
      <c r="N65" s="96" t="s">
        <v>29</v>
      </c>
      <c r="O65" s="96" t="s">
        <v>29</v>
      </c>
    </row>
    <row r="66" spans="1:15" ht="12.75" customHeight="1">
      <c r="A66" s="96"/>
      <c r="B66" s="97" t="s">
        <v>29</v>
      </c>
      <c r="C66" s="97" t="s">
        <v>29</v>
      </c>
      <c r="D66" s="102" t="s">
        <v>704</v>
      </c>
      <c r="E66" s="97" t="s">
        <v>29</v>
      </c>
      <c r="F66" s="97" t="s">
        <v>29</v>
      </c>
      <c r="G66" s="97" t="s">
        <v>29</v>
      </c>
      <c r="H66" s="97" t="s">
        <v>29</v>
      </c>
      <c r="I66" s="96" t="s">
        <v>29</v>
      </c>
      <c r="J66" s="96" t="s">
        <v>29</v>
      </c>
      <c r="K66" s="103" t="s">
        <v>705</v>
      </c>
      <c r="L66" s="96" t="s">
        <v>29</v>
      </c>
      <c r="M66" s="96" t="s">
        <v>29</v>
      </c>
      <c r="N66" s="96" t="s">
        <v>29</v>
      </c>
      <c r="O66" s="96" t="s">
        <v>29</v>
      </c>
    </row>
    <row r="67" spans="1:15" ht="12.75" customHeight="1">
      <c r="A67" s="96"/>
      <c r="B67" s="96" t="s">
        <v>29</v>
      </c>
      <c r="C67" s="96" t="s">
        <v>29</v>
      </c>
      <c r="D67" s="103" t="s">
        <v>706</v>
      </c>
      <c r="E67" s="96" t="s">
        <v>29</v>
      </c>
      <c r="F67" s="96" t="s">
        <v>29</v>
      </c>
      <c r="G67" s="96" t="s">
        <v>29</v>
      </c>
      <c r="H67" s="96" t="s">
        <v>29</v>
      </c>
      <c r="I67" s="96"/>
      <c r="J67" s="96"/>
      <c r="K67" s="107"/>
      <c r="L67" s="96"/>
      <c r="M67" s="96"/>
      <c r="N67" s="96"/>
      <c r="O67" s="96"/>
    </row>
    <row r="68" spans="1:15" ht="12.75" customHeight="1">
      <c r="A68" s="96"/>
      <c r="B68" s="96" t="s">
        <v>29</v>
      </c>
      <c r="C68" s="96" t="s">
        <v>29</v>
      </c>
      <c r="D68" s="103" t="s">
        <v>707</v>
      </c>
      <c r="E68" s="96" t="s">
        <v>29</v>
      </c>
      <c r="F68" s="96" t="s">
        <v>29</v>
      </c>
      <c r="G68" s="96" t="s">
        <v>29</v>
      </c>
      <c r="H68" s="96" t="s">
        <v>29</v>
      </c>
      <c r="I68" s="97" t="s">
        <v>29</v>
      </c>
      <c r="J68" s="97" t="s">
        <v>29</v>
      </c>
      <c r="K68" s="106" t="s">
        <v>708</v>
      </c>
      <c r="L68" s="97" t="s">
        <v>29</v>
      </c>
      <c r="M68" s="97" t="s">
        <v>29</v>
      </c>
      <c r="N68" s="97" t="s">
        <v>29</v>
      </c>
      <c r="O68" s="97" t="s">
        <v>29</v>
      </c>
    </row>
    <row r="69" spans="1:15" ht="12.75" customHeight="1">
      <c r="A69" s="96"/>
      <c r="B69" s="96"/>
      <c r="C69" s="96"/>
      <c r="D69" s="105"/>
      <c r="E69" s="96"/>
      <c r="F69" s="96"/>
      <c r="G69" s="96"/>
      <c r="H69" s="96"/>
      <c r="I69" s="96" t="s">
        <v>29</v>
      </c>
      <c r="J69" s="96" t="s">
        <v>29</v>
      </c>
      <c r="K69" s="104" t="s">
        <v>708</v>
      </c>
      <c r="L69" s="96" t="s">
        <v>29</v>
      </c>
      <c r="M69" s="96" t="s">
        <v>29</v>
      </c>
      <c r="N69" s="96" t="s">
        <v>29</v>
      </c>
      <c r="O69" s="96" t="s">
        <v>29</v>
      </c>
    </row>
    <row r="70" spans="1:15" ht="12.75" customHeight="1">
      <c r="A70" s="96"/>
      <c r="B70" s="97" t="s">
        <v>709</v>
      </c>
      <c r="C70" s="97" t="s">
        <v>487</v>
      </c>
      <c r="D70" s="102" t="s">
        <v>710</v>
      </c>
      <c r="E70" s="97" t="s">
        <v>711</v>
      </c>
      <c r="F70" s="97" t="s">
        <v>712</v>
      </c>
      <c r="G70" s="97" t="s">
        <v>713</v>
      </c>
      <c r="H70" s="97" t="s">
        <v>487</v>
      </c>
      <c r="I70" s="96"/>
      <c r="J70" s="96"/>
      <c r="K70" s="107"/>
      <c r="L70" s="96"/>
      <c r="M70" s="96"/>
      <c r="N70" s="96"/>
      <c r="O70" s="96"/>
    </row>
    <row r="71" spans="1:15" ht="12.75" customHeight="1">
      <c r="A71" s="96"/>
      <c r="B71" s="96" t="s">
        <v>29</v>
      </c>
      <c r="C71" s="96" t="s">
        <v>29</v>
      </c>
      <c r="D71" s="103" t="s">
        <v>714</v>
      </c>
      <c r="E71" s="96" t="s">
        <v>29</v>
      </c>
      <c r="F71" s="96" t="s">
        <v>29</v>
      </c>
      <c r="G71" s="96" t="s">
        <v>29</v>
      </c>
      <c r="H71" s="96" t="s">
        <v>29</v>
      </c>
      <c r="I71" s="97" t="s">
        <v>715</v>
      </c>
      <c r="J71" s="97" t="s">
        <v>611</v>
      </c>
      <c r="K71" s="106" t="s">
        <v>277</v>
      </c>
      <c r="L71" s="97" t="s">
        <v>716</v>
      </c>
      <c r="M71" s="97" t="s">
        <v>29</v>
      </c>
      <c r="N71" s="97" t="s">
        <v>716</v>
      </c>
      <c r="O71" s="97" t="s">
        <v>105</v>
      </c>
    </row>
    <row r="72" spans="1:15" ht="12.75" customHeight="1">
      <c r="A72" s="96"/>
      <c r="B72" s="96" t="s">
        <v>717</v>
      </c>
      <c r="C72" s="96" t="s">
        <v>718</v>
      </c>
      <c r="D72" s="103" t="s">
        <v>719</v>
      </c>
      <c r="E72" s="96" t="s">
        <v>720</v>
      </c>
      <c r="F72" s="96" t="s">
        <v>712</v>
      </c>
      <c r="G72" s="96" t="s">
        <v>721</v>
      </c>
      <c r="H72" s="96" t="s">
        <v>287</v>
      </c>
      <c r="I72" s="96" t="s">
        <v>715</v>
      </c>
      <c r="J72" s="96" t="s">
        <v>611</v>
      </c>
      <c r="K72" s="104" t="s">
        <v>277</v>
      </c>
      <c r="L72" s="96" t="s">
        <v>716</v>
      </c>
      <c r="M72" s="96" t="s">
        <v>29</v>
      </c>
      <c r="N72" s="96" t="s">
        <v>716</v>
      </c>
      <c r="O72" s="96" t="s">
        <v>105</v>
      </c>
    </row>
    <row r="73" spans="1:15" ht="12.75" customHeight="1">
      <c r="A73" s="96"/>
      <c r="B73" s="96" t="s">
        <v>722</v>
      </c>
      <c r="C73" s="96" t="s">
        <v>87</v>
      </c>
      <c r="D73" s="103" t="s">
        <v>723</v>
      </c>
      <c r="E73" s="96" t="s">
        <v>722</v>
      </c>
      <c r="F73" s="96" t="s">
        <v>29</v>
      </c>
      <c r="G73" s="96" t="s">
        <v>722</v>
      </c>
      <c r="H73" s="96" t="s">
        <v>87</v>
      </c>
      <c r="I73" s="96"/>
      <c r="J73" s="96"/>
      <c r="K73" s="107"/>
      <c r="L73" s="96"/>
      <c r="M73" s="96"/>
      <c r="N73" s="96"/>
      <c r="O73" s="96"/>
    </row>
    <row r="74" spans="1:15" ht="12.75" customHeight="1">
      <c r="A74" s="96"/>
      <c r="B74" s="96" t="s">
        <v>724</v>
      </c>
      <c r="C74" s="96" t="s">
        <v>173</v>
      </c>
      <c r="D74" s="103" t="s">
        <v>725</v>
      </c>
      <c r="E74" s="96" t="s">
        <v>726</v>
      </c>
      <c r="F74" s="96" t="s">
        <v>29</v>
      </c>
      <c r="G74" s="96" t="s">
        <v>726</v>
      </c>
      <c r="H74" s="96" t="s">
        <v>173</v>
      </c>
      <c r="I74" s="97" t="s">
        <v>29</v>
      </c>
      <c r="J74" s="97" t="s">
        <v>29</v>
      </c>
      <c r="K74" s="106" t="s">
        <v>727</v>
      </c>
      <c r="L74" s="97" t="s">
        <v>29</v>
      </c>
      <c r="M74" s="97" t="s">
        <v>29</v>
      </c>
      <c r="N74" s="97" t="s">
        <v>29</v>
      </c>
      <c r="O74" s="97" t="s">
        <v>29</v>
      </c>
    </row>
    <row r="75" spans="1:15" ht="12.75" customHeight="1">
      <c r="A75" s="96"/>
      <c r="B75" s="96"/>
      <c r="C75" s="96"/>
      <c r="D75" s="105"/>
      <c r="E75" s="96"/>
      <c r="F75" s="96"/>
      <c r="G75" s="96"/>
      <c r="H75" s="96"/>
      <c r="I75" s="96" t="s">
        <v>29</v>
      </c>
      <c r="J75" s="96" t="s">
        <v>29</v>
      </c>
      <c r="K75" s="104" t="s">
        <v>727</v>
      </c>
      <c r="L75" s="96" t="s">
        <v>29</v>
      </c>
      <c r="M75" s="96" t="s">
        <v>29</v>
      </c>
      <c r="N75" s="96" t="s">
        <v>29</v>
      </c>
      <c r="O75" s="96" t="s">
        <v>29</v>
      </c>
    </row>
    <row r="76" spans="1:15" ht="12.75" customHeight="1">
      <c r="A76" s="96"/>
      <c r="B76" s="96"/>
      <c r="C76" s="96"/>
      <c r="D76" s="105"/>
      <c r="E76" s="96"/>
      <c r="F76" s="96"/>
      <c r="G76" s="96"/>
      <c r="H76" s="96"/>
      <c r="I76" s="96" t="s">
        <v>29</v>
      </c>
      <c r="J76" s="96" t="s">
        <v>29</v>
      </c>
      <c r="K76" s="109" t="s">
        <v>29</v>
      </c>
      <c r="L76" s="96" t="s">
        <v>29</v>
      </c>
      <c r="M76" s="96" t="s">
        <v>29</v>
      </c>
      <c r="N76" s="96" t="s">
        <v>29</v>
      </c>
      <c r="O76" s="96" t="s">
        <v>29</v>
      </c>
    </row>
    <row r="77" spans="1:15" ht="12.75" customHeight="1">
      <c r="A77" s="110"/>
      <c r="B77" s="111" t="s">
        <v>407</v>
      </c>
      <c r="C77" s="111" t="s">
        <v>80</v>
      </c>
      <c r="D77" s="112" t="s">
        <v>728</v>
      </c>
      <c r="E77" s="121">
        <v>2428628386900.81</v>
      </c>
      <c r="F77" s="121">
        <v>-913779203.31</v>
      </c>
      <c r="G77" s="121">
        <f>E77+F77</f>
        <v>2427714607697.5</v>
      </c>
      <c r="H77" s="111" t="s">
        <v>80</v>
      </c>
      <c r="I77" s="111" t="s">
        <v>407</v>
      </c>
      <c r="J77" s="111" t="s">
        <v>80</v>
      </c>
      <c r="K77" s="112" t="s">
        <v>728</v>
      </c>
      <c r="L77" s="121">
        <v>2428628386900.81</v>
      </c>
      <c r="M77" s="121">
        <v>-913779203.31</v>
      </c>
      <c r="N77" s="121">
        <f>L77+M77</f>
        <v>2427714607697.5</v>
      </c>
      <c r="O77" s="111" t="s">
        <v>80</v>
      </c>
    </row>
    <row r="78" spans="1:15" ht="36" customHeight="1">
      <c r="A78" s="113" t="s">
        <v>729</v>
      </c>
      <c r="B78" s="181" t="s">
        <v>730</v>
      </c>
      <c r="C78" s="181"/>
      <c r="D78" s="181"/>
      <c r="E78" s="181"/>
      <c r="F78" s="181"/>
      <c r="G78" s="181"/>
      <c r="H78" s="181"/>
      <c r="I78" s="176" t="s">
        <v>29</v>
      </c>
      <c r="J78" s="176"/>
      <c r="K78" s="176"/>
      <c r="L78" s="176"/>
      <c r="M78" s="176"/>
      <c r="N78" s="176"/>
      <c r="O78" s="176"/>
    </row>
    <row r="79" spans="3:15" ht="12">
      <c r="C79" s="96"/>
      <c r="D79" s="100"/>
      <c r="E79" s="96"/>
      <c r="F79" s="96"/>
      <c r="G79" s="96"/>
      <c r="H79" s="96"/>
      <c r="I79" s="156" t="s">
        <v>29</v>
      </c>
      <c r="J79" s="156" t="s">
        <v>29</v>
      </c>
      <c r="K79" s="156" t="s">
        <v>29</v>
      </c>
      <c r="L79" s="156" t="s">
        <v>29</v>
      </c>
      <c r="M79" s="156" t="s">
        <v>29</v>
      </c>
      <c r="N79" s="81" t="s">
        <v>29</v>
      </c>
      <c r="O79" s="81" t="s">
        <v>29</v>
      </c>
    </row>
    <row r="80" spans="3:8" ht="12">
      <c r="C80" s="96"/>
      <c r="D80" s="100"/>
      <c r="E80" s="96"/>
      <c r="F80" s="96"/>
      <c r="G80" s="96"/>
      <c r="H80" s="96"/>
    </row>
    <row r="81" spans="3:8" ht="12">
      <c r="C81" s="96"/>
      <c r="D81" s="100"/>
      <c r="E81" s="96"/>
      <c r="F81" s="96"/>
      <c r="G81" s="96"/>
      <c r="H81" s="96"/>
    </row>
    <row r="82" spans="1:8" ht="12">
      <c r="A82" s="96"/>
      <c r="B82" s="96"/>
      <c r="C82" s="96"/>
      <c r="D82" s="100"/>
      <c r="E82" s="96"/>
      <c r="F82" s="96"/>
      <c r="G82" s="96"/>
      <c r="H82" s="96"/>
    </row>
    <row r="83" spans="1:8" ht="12">
      <c r="A83" s="96"/>
      <c r="B83" s="96"/>
      <c r="C83" s="96"/>
      <c r="D83" s="100"/>
      <c r="E83" s="96"/>
      <c r="F83" s="96"/>
      <c r="G83" s="96"/>
      <c r="H83" s="96"/>
    </row>
    <row r="84" spans="1:8" ht="12">
      <c r="A84" s="96"/>
      <c r="B84" s="96"/>
      <c r="C84" s="96"/>
      <c r="D84" s="100"/>
      <c r="E84" s="96"/>
      <c r="F84" s="96"/>
      <c r="G84" s="96"/>
      <c r="H84" s="96"/>
    </row>
    <row r="85" spans="1:8" ht="12">
      <c r="A85" s="96"/>
      <c r="B85" s="96"/>
      <c r="C85" s="96"/>
      <c r="D85" s="100"/>
      <c r="E85" s="96"/>
      <c r="F85" s="96"/>
      <c r="G85" s="96"/>
      <c r="H85" s="96"/>
    </row>
    <row r="86" spans="1:8" ht="12">
      <c r="A86" s="96"/>
      <c r="B86" s="96"/>
      <c r="C86" s="96"/>
      <c r="D86" s="101"/>
      <c r="E86" s="96"/>
      <c r="F86" s="96"/>
      <c r="G86" s="96"/>
      <c r="H86" s="96"/>
    </row>
    <row r="87" spans="1:8" ht="12">
      <c r="A87" s="97"/>
      <c r="B87" s="97"/>
      <c r="C87" s="97"/>
      <c r="D87" s="114"/>
      <c r="E87" s="97"/>
      <c r="F87" s="97"/>
      <c r="G87" s="97"/>
      <c r="H87" s="97"/>
    </row>
    <row r="88" spans="1:8" ht="12">
      <c r="A88" s="96"/>
      <c r="B88" s="96"/>
      <c r="C88" s="96"/>
      <c r="D88" s="100"/>
      <c r="E88" s="96"/>
      <c r="F88" s="96"/>
      <c r="G88" s="96"/>
      <c r="H88" s="96"/>
    </row>
    <row r="89" spans="1:8" ht="12">
      <c r="A89" s="96"/>
      <c r="B89" s="96"/>
      <c r="C89" s="96"/>
      <c r="D89" s="100"/>
      <c r="E89" s="96"/>
      <c r="F89" s="96"/>
      <c r="G89" s="96"/>
      <c r="H89" s="96"/>
    </row>
    <row r="90" spans="1:8" ht="12">
      <c r="A90" s="96"/>
      <c r="B90" s="96"/>
      <c r="C90" s="96"/>
      <c r="D90" s="100"/>
      <c r="E90" s="96"/>
      <c r="F90" s="96"/>
      <c r="G90" s="96"/>
      <c r="H90" s="96"/>
    </row>
    <row r="91" spans="1:8" ht="12">
      <c r="A91" s="96"/>
      <c r="B91" s="96"/>
      <c r="C91" s="96"/>
      <c r="D91" s="100"/>
      <c r="E91" s="96"/>
      <c r="F91" s="96"/>
      <c r="G91" s="96"/>
      <c r="H91" s="96"/>
    </row>
    <row r="92" spans="1:8" ht="12">
      <c r="A92" s="96"/>
      <c r="B92" s="96"/>
      <c r="C92" s="96"/>
      <c r="D92" s="100"/>
      <c r="E92" s="96"/>
      <c r="F92" s="96"/>
      <c r="G92" s="96"/>
      <c r="H92" s="96"/>
    </row>
    <row r="93" spans="1:8" ht="12">
      <c r="A93" s="96"/>
      <c r="B93" s="96"/>
      <c r="C93" s="96"/>
      <c r="D93" s="100"/>
      <c r="E93" s="96"/>
      <c r="F93" s="96"/>
      <c r="G93" s="96"/>
      <c r="H93" s="96"/>
    </row>
    <row r="94" spans="1:8" ht="12">
      <c r="A94" s="96"/>
      <c r="B94" s="96"/>
      <c r="C94" s="96"/>
      <c r="D94" s="101"/>
      <c r="E94" s="96"/>
      <c r="F94" s="96"/>
      <c r="G94" s="96"/>
      <c r="H94" s="96"/>
    </row>
    <row r="95" spans="1:8" ht="12">
      <c r="A95" s="97"/>
      <c r="B95" s="97"/>
      <c r="C95" s="97"/>
      <c r="D95" s="114"/>
      <c r="E95" s="97"/>
      <c r="F95" s="97"/>
      <c r="G95" s="97"/>
      <c r="H95" s="97"/>
    </row>
    <row r="96" spans="1:8" ht="12">
      <c r="A96" s="96"/>
      <c r="B96" s="96"/>
      <c r="C96" s="96"/>
      <c r="D96" s="100"/>
      <c r="E96" s="96"/>
      <c r="F96" s="96"/>
      <c r="G96" s="96"/>
      <c r="H96" s="96"/>
    </row>
    <row r="97" spans="1:8" ht="12">
      <c r="A97" s="96"/>
      <c r="B97" s="96"/>
      <c r="C97" s="96"/>
      <c r="D97" s="100"/>
      <c r="E97" s="96"/>
      <c r="F97" s="96"/>
      <c r="G97" s="96"/>
      <c r="H97" s="96"/>
    </row>
    <row r="98" spans="1:8" ht="12">
      <c r="A98" s="96"/>
      <c r="B98" s="96"/>
      <c r="C98" s="96"/>
      <c r="D98" s="101"/>
      <c r="E98" s="96"/>
      <c r="F98" s="96"/>
      <c r="G98" s="96"/>
      <c r="H98" s="96"/>
    </row>
    <row r="99" spans="1:8" ht="12">
      <c r="A99" s="97"/>
      <c r="B99" s="97"/>
      <c r="C99" s="97"/>
      <c r="D99" s="114"/>
      <c r="E99" s="97"/>
      <c r="F99" s="97"/>
      <c r="G99" s="97"/>
      <c r="H99" s="97"/>
    </row>
    <row r="100" spans="1:8" ht="12">
      <c r="A100" s="96"/>
      <c r="B100" s="96"/>
      <c r="C100" s="96"/>
      <c r="D100" s="100"/>
      <c r="E100" s="96"/>
      <c r="F100" s="96"/>
      <c r="G100" s="96"/>
      <c r="H100" s="96"/>
    </row>
    <row r="101" spans="1:8" ht="12">
      <c r="A101" s="96"/>
      <c r="B101" s="96"/>
      <c r="C101" s="96"/>
      <c r="D101" s="100"/>
      <c r="E101" s="96"/>
      <c r="F101" s="96"/>
      <c r="G101" s="96"/>
      <c r="H101" s="96"/>
    </row>
    <row r="102" spans="1:8" ht="12">
      <c r="A102" s="96"/>
      <c r="B102" s="96"/>
      <c r="C102" s="96"/>
      <c r="D102" s="101"/>
      <c r="E102" s="96"/>
      <c r="F102" s="96"/>
      <c r="G102" s="96"/>
      <c r="H102" s="96"/>
    </row>
    <row r="103" spans="1:8" ht="12">
      <c r="A103" s="97"/>
      <c r="B103" s="97"/>
      <c r="C103" s="97"/>
      <c r="D103" s="114"/>
      <c r="E103" s="97"/>
      <c r="F103" s="97"/>
      <c r="G103" s="97"/>
      <c r="H103" s="97"/>
    </row>
    <row r="104" spans="1:8" ht="12">
      <c r="A104" s="96"/>
      <c r="B104" s="96"/>
      <c r="C104" s="96"/>
      <c r="D104" s="100"/>
      <c r="E104" s="96"/>
      <c r="F104" s="96"/>
      <c r="G104" s="96"/>
      <c r="H104" s="96"/>
    </row>
    <row r="105" spans="1:8" ht="12">
      <c r="A105" s="96"/>
      <c r="B105" s="96"/>
      <c r="C105" s="96"/>
      <c r="D105" s="100"/>
      <c r="E105" s="96"/>
      <c r="F105" s="96"/>
      <c r="G105" s="96"/>
      <c r="H105" s="96"/>
    </row>
    <row r="106" spans="1:8" ht="12">
      <c r="A106" s="96"/>
      <c r="B106" s="96"/>
      <c r="C106" s="96"/>
      <c r="D106" s="100"/>
      <c r="E106" s="96"/>
      <c r="F106" s="96"/>
      <c r="G106" s="96"/>
      <c r="H106" s="96"/>
    </row>
    <row r="107" spans="1:8" ht="12">
      <c r="A107" s="96"/>
      <c r="B107" s="96"/>
      <c r="C107" s="96"/>
      <c r="D107" s="100"/>
      <c r="E107" s="96"/>
      <c r="F107" s="96"/>
      <c r="G107" s="96"/>
      <c r="H107" s="96"/>
    </row>
    <row r="108" spans="1:8" ht="12">
      <c r="A108" s="96"/>
      <c r="B108" s="96"/>
      <c r="C108" s="96"/>
      <c r="D108" s="100"/>
      <c r="E108" s="96"/>
      <c r="F108" s="96"/>
      <c r="G108" s="96"/>
      <c r="H108" s="96"/>
    </row>
    <row r="109" spans="1:8" ht="12">
      <c r="A109" s="96"/>
      <c r="B109" s="96"/>
      <c r="C109" s="96"/>
      <c r="D109" s="101"/>
      <c r="E109" s="96"/>
      <c r="F109" s="96"/>
      <c r="G109" s="96"/>
      <c r="H109" s="96"/>
    </row>
    <row r="110" spans="1:8" ht="12">
      <c r="A110" s="97"/>
      <c r="B110" s="97"/>
      <c r="C110" s="97"/>
      <c r="D110" s="115"/>
      <c r="E110" s="97"/>
      <c r="F110" s="97"/>
      <c r="G110" s="97"/>
      <c r="H110" s="97"/>
    </row>
    <row r="111" spans="1:8" ht="12">
      <c r="A111" s="96"/>
      <c r="B111" s="96"/>
      <c r="C111" s="96"/>
      <c r="D111" s="101"/>
      <c r="E111" s="96"/>
      <c r="F111" s="96"/>
      <c r="G111" s="96"/>
      <c r="H111" s="96"/>
    </row>
    <row r="112" spans="1:8" ht="12">
      <c r="A112" s="97"/>
      <c r="B112" s="97"/>
      <c r="C112" s="97"/>
      <c r="D112" s="114"/>
      <c r="E112" s="97"/>
      <c r="F112" s="97"/>
      <c r="G112" s="97"/>
      <c r="H112" s="97"/>
    </row>
    <row r="113" spans="1:102" ht="16.5">
      <c r="A113" s="96"/>
      <c r="B113" s="96"/>
      <c r="C113" s="96"/>
      <c r="D113" s="100"/>
      <c r="E113" s="96"/>
      <c r="F113" s="96"/>
      <c r="G113" s="96"/>
      <c r="H113" s="96"/>
      <c r="CW113"/>
      <c r="CX113"/>
    </row>
    <row r="114" spans="1:8" ht="12">
      <c r="A114" s="96"/>
      <c r="B114" s="96"/>
      <c r="C114" s="96"/>
      <c r="D114" s="100"/>
      <c r="E114" s="96"/>
      <c r="F114" s="96"/>
      <c r="G114" s="96"/>
      <c r="H114" s="96"/>
    </row>
    <row r="115" spans="1:8" ht="12">
      <c r="A115" s="96"/>
      <c r="B115" s="96"/>
      <c r="C115" s="96"/>
      <c r="D115" s="101"/>
      <c r="E115" s="96"/>
      <c r="F115" s="96"/>
      <c r="G115" s="96"/>
      <c r="H115" s="96"/>
    </row>
    <row r="116" spans="1:8" ht="12">
      <c r="A116" s="97"/>
      <c r="B116" s="97"/>
      <c r="C116" s="97"/>
      <c r="D116" s="114"/>
      <c r="E116" s="97"/>
      <c r="F116" s="97"/>
      <c r="G116" s="97"/>
      <c r="H116" s="97"/>
    </row>
    <row r="117" spans="1:8" ht="12">
      <c r="A117" s="96"/>
      <c r="B117" s="96"/>
      <c r="C117" s="96"/>
      <c r="D117" s="100"/>
      <c r="E117" s="96"/>
      <c r="F117" s="96"/>
      <c r="G117" s="96"/>
      <c r="H117" s="96"/>
    </row>
    <row r="118" spans="1:8" ht="12">
      <c r="A118" s="96"/>
      <c r="B118" s="96"/>
      <c r="C118" s="96"/>
      <c r="D118" s="101"/>
      <c r="E118" s="96"/>
      <c r="F118" s="96"/>
      <c r="G118" s="96"/>
      <c r="H118" s="96"/>
    </row>
    <row r="119" spans="1:8" ht="12">
      <c r="A119" s="97"/>
      <c r="B119" s="97"/>
      <c r="C119" s="97"/>
      <c r="D119" s="114"/>
      <c r="E119" s="97"/>
      <c r="F119" s="97"/>
      <c r="G119" s="97"/>
      <c r="H119" s="97"/>
    </row>
    <row r="120" spans="1:8" ht="12">
      <c r="A120" s="96"/>
      <c r="B120" s="96"/>
      <c r="C120" s="96"/>
      <c r="D120" s="100"/>
      <c r="E120" s="96"/>
      <c r="F120" s="96"/>
      <c r="G120" s="96"/>
      <c r="H120" s="96"/>
    </row>
    <row r="121" spans="1:8" ht="12">
      <c r="A121" s="96"/>
      <c r="B121" s="96"/>
      <c r="C121" s="96"/>
      <c r="D121" s="100"/>
      <c r="E121" s="96"/>
      <c r="F121" s="96"/>
      <c r="G121" s="96"/>
      <c r="H121" s="96"/>
    </row>
    <row r="122" spans="1:8" ht="12">
      <c r="A122" s="96"/>
      <c r="B122" s="96"/>
      <c r="C122" s="96"/>
      <c r="D122" s="100"/>
      <c r="E122" s="96"/>
      <c r="F122" s="96"/>
      <c r="G122" s="96"/>
      <c r="H122" s="96"/>
    </row>
    <row r="123" spans="1:8" ht="12">
      <c r="A123" s="96"/>
      <c r="B123" s="96"/>
      <c r="C123" s="96"/>
      <c r="D123" s="101"/>
      <c r="E123" s="96"/>
      <c r="F123" s="96"/>
      <c r="G123" s="96"/>
      <c r="H123" s="96"/>
    </row>
    <row r="124" spans="1:8" ht="12">
      <c r="A124" s="97"/>
      <c r="B124" s="97"/>
      <c r="C124" s="97"/>
      <c r="D124" s="114"/>
      <c r="E124" s="97"/>
      <c r="F124" s="97"/>
      <c r="G124" s="97"/>
      <c r="H124" s="97"/>
    </row>
    <row r="125" spans="1:8" ht="12">
      <c r="A125" s="96"/>
      <c r="B125" s="96"/>
      <c r="C125" s="96"/>
      <c r="D125" s="100"/>
      <c r="E125" s="96"/>
      <c r="F125" s="96"/>
      <c r="G125" s="96"/>
      <c r="H125" s="96"/>
    </row>
    <row r="126" spans="1:8" ht="12">
      <c r="A126" s="96"/>
      <c r="B126" s="96"/>
      <c r="C126" s="96"/>
      <c r="D126" s="100"/>
      <c r="E126" s="96"/>
      <c r="F126" s="96"/>
      <c r="G126" s="96"/>
      <c r="H126" s="96"/>
    </row>
    <row r="127" spans="1:8" ht="12">
      <c r="A127" s="96"/>
      <c r="B127" s="96"/>
      <c r="C127" s="96"/>
      <c r="D127" s="100"/>
      <c r="E127" s="96"/>
      <c r="F127" s="96"/>
      <c r="G127" s="96"/>
      <c r="H127" s="96"/>
    </row>
    <row r="128" spans="1:8" ht="12">
      <c r="A128" s="96"/>
      <c r="B128" s="96"/>
      <c r="C128" s="96"/>
      <c r="D128" s="100"/>
      <c r="E128" s="96"/>
      <c r="F128" s="96"/>
      <c r="G128" s="96"/>
      <c r="H128" s="96"/>
    </row>
    <row r="129" spans="1:8" ht="12">
      <c r="A129" s="96"/>
      <c r="B129" s="96"/>
      <c r="C129" s="96"/>
      <c r="D129" s="100"/>
      <c r="E129" s="96"/>
      <c r="F129" s="96"/>
      <c r="G129" s="96"/>
      <c r="H129" s="96"/>
    </row>
    <row r="130" spans="1:8" ht="12">
      <c r="A130" s="96"/>
      <c r="B130" s="96"/>
      <c r="C130" s="96"/>
      <c r="D130" s="101"/>
      <c r="E130" s="96"/>
      <c r="F130" s="96"/>
      <c r="G130" s="96"/>
      <c r="H130" s="96"/>
    </row>
    <row r="131" spans="1:8" ht="12">
      <c r="A131" s="97"/>
      <c r="B131" s="97"/>
      <c r="C131" s="97"/>
      <c r="D131" s="114"/>
      <c r="E131" s="97"/>
      <c r="F131" s="97"/>
      <c r="G131" s="97"/>
      <c r="H131" s="97"/>
    </row>
    <row r="132" spans="1:8" ht="12">
      <c r="A132" s="96"/>
      <c r="B132" s="96"/>
      <c r="C132" s="96"/>
      <c r="D132" s="100"/>
      <c r="E132" s="96"/>
      <c r="F132" s="96"/>
      <c r="G132" s="96"/>
      <c r="H132" s="96"/>
    </row>
    <row r="133" spans="1:8" ht="12">
      <c r="A133" s="96"/>
      <c r="B133" s="96"/>
      <c r="C133" s="96"/>
      <c r="D133" s="101"/>
      <c r="E133" s="96"/>
      <c r="F133" s="96"/>
      <c r="G133" s="96"/>
      <c r="H133" s="96"/>
    </row>
    <row r="134" spans="1:8" ht="12">
      <c r="A134" s="97"/>
      <c r="B134" s="97"/>
      <c r="C134" s="97"/>
      <c r="D134" s="114"/>
      <c r="E134" s="97"/>
      <c r="F134" s="97"/>
      <c r="G134" s="97"/>
      <c r="H134" s="97"/>
    </row>
    <row r="135" spans="1:8" ht="12">
      <c r="A135" s="96"/>
      <c r="B135" s="96"/>
      <c r="C135" s="96"/>
      <c r="D135" s="100"/>
      <c r="E135" s="96"/>
      <c r="F135" s="96"/>
      <c r="G135" s="96"/>
      <c r="H135" s="96"/>
    </row>
    <row r="136" spans="1:8" ht="12">
      <c r="A136" s="97"/>
      <c r="B136" s="97"/>
      <c r="C136" s="97"/>
      <c r="D136" s="114"/>
      <c r="E136" s="97"/>
      <c r="F136" s="97"/>
      <c r="G136" s="97"/>
      <c r="H136" s="97"/>
    </row>
  </sheetData>
  <sheetProtection/>
  <mergeCells count="20">
    <mergeCell ref="N5:O5"/>
    <mergeCell ref="I78:O78"/>
    <mergeCell ref="F5:F6"/>
    <mergeCell ref="G5:H5"/>
    <mergeCell ref="I5:I6"/>
    <mergeCell ref="J5:J6"/>
    <mergeCell ref="K4:K6"/>
    <mergeCell ref="L4:O4"/>
    <mergeCell ref="B78:H78"/>
    <mergeCell ref="C5:C6"/>
    <mergeCell ref="I79:M79"/>
    <mergeCell ref="A1:H1"/>
    <mergeCell ref="L5:L6"/>
    <mergeCell ref="M5:M6"/>
    <mergeCell ref="A4:C4"/>
    <mergeCell ref="D4:D6"/>
    <mergeCell ref="E4:H4"/>
    <mergeCell ref="I4:J4"/>
    <mergeCell ref="A5:B6"/>
    <mergeCell ref="E5:E6"/>
  </mergeCells>
  <printOptions/>
  <pageMargins left="0.5905511811023623" right="0.5905511811023623" top="0.5905511811023623" bottom="0.3937007874015748" header="0.5905511811023623" footer="0.3937007874015748"/>
  <pageSetup firstPageNumber="1" useFirstPageNumber="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會計決算處基金會計科潘霞翠</cp:lastModifiedBy>
  <cp:lastPrinted>2014-04-23T12:51:05Z</cp:lastPrinted>
  <dcterms:created xsi:type="dcterms:W3CDTF">2014-04-04T05:57:06Z</dcterms:created>
  <dcterms:modified xsi:type="dcterms:W3CDTF">2014-05-15T04:01:23Z</dcterms:modified>
  <cp:category/>
  <cp:version/>
  <cp:contentType/>
  <cp:contentStatus/>
</cp:coreProperties>
</file>