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'Sheet1'!$A$1:$J$104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<sst xmlns="http://schemas.openxmlformats.org/spreadsheetml/2006/main" count="307" uniqueCount="125">
  <si>
    <t xml:space="preserve">丁3、（5）金 融 及 保 險 業 </t>
  </si>
  <si>
    <t>貨幣單位：新臺幣元</t>
  </si>
  <si>
    <t>上　年　度　決　算　營　運　量　值</t>
  </si>
  <si>
    <t>機 關 與 營 運 項 目 名 稱</t>
  </si>
  <si>
    <t>單　位</t>
  </si>
  <si>
    <t>本　年　度　決</t>
  </si>
  <si>
    <t>算　營　運　量　值</t>
  </si>
  <si>
    <t>數　　　　量</t>
  </si>
  <si>
    <t>總　　　　值</t>
  </si>
  <si>
    <t>主 要 營 運 量 值 綜 計 表</t>
  </si>
  <si>
    <t>中央銀行</t>
  </si>
  <si>
    <t/>
  </si>
  <si>
    <t>放款</t>
  </si>
  <si>
    <t>新臺幣元
(平均餘額)</t>
  </si>
  <si>
    <t>150.34</t>
  </si>
  <si>
    <t>存放銀行業</t>
  </si>
  <si>
    <t>〞</t>
  </si>
  <si>
    <t>347.62</t>
  </si>
  <si>
    <t>銀行業融通</t>
  </si>
  <si>
    <t>55.78</t>
  </si>
  <si>
    <t>短期放款及透支</t>
  </si>
  <si>
    <t>40.61</t>
  </si>
  <si>
    <t>存款</t>
  </si>
  <si>
    <t>48.76</t>
  </si>
  <si>
    <t>國際金融機構存款</t>
  </si>
  <si>
    <t>銀行業存款</t>
  </si>
  <si>
    <t>48.64</t>
  </si>
  <si>
    <t>62.32</t>
  </si>
  <si>
    <t>儲蓄存款及儲蓄券</t>
  </si>
  <si>
    <t>70.71</t>
  </si>
  <si>
    <t>發行券幣</t>
  </si>
  <si>
    <t>投資</t>
  </si>
  <si>
    <t>投資有價證券</t>
  </si>
  <si>
    <t>1.15</t>
  </si>
  <si>
    <t>投資長期證券</t>
  </si>
  <si>
    <t>115.20</t>
  </si>
  <si>
    <t>信託投資</t>
  </si>
  <si>
    <t>中國輸出入銀行</t>
  </si>
  <si>
    <t>95.59</t>
  </si>
  <si>
    <t>95.38</t>
  </si>
  <si>
    <t>中期放款</t>
  </si>
  <si>
    <t>103.49</t>
  </si>
  <si>
    <t>長期放款</t>
  </si>
  <si>
    <t>81.03</t>
  </si>
  <si>
    <t>保險</t>
  </si>
  <si>
    <t>新臺幣元</t>
  </si>
  <si>
    <t>170.03</t>
  </si>
  <si>
    <t>輸出保險</t>
  </si>
  <si>
    <t>臺灣金融控股股份有限公司</t>
  </si>
  <si>
    <t>68.36</t>
  </si>
  <si>
    <t>58.20</t>
  </si>
  <si>
    <t>67.85</t>
  </si>
  <si>
    <t>72.84</t>
  </si>
  <si>
    <t>62.98</t>
  </si>
  <si>
    <t>支票存款</t>
  </si>
  <si>
    <t>活期存款</t>
  </si>
  <si>
    <t>30.60</t>
  </si>
  <si>
    <t>定期存款</t>
  </si>
  <si>
    <t>70.34</t>
  </si>
  <si>
    <t>儲蓄存款</t>
  </si>
  <si>
    <t>63.61</t>
  </si>
  <si>
    <t>117.77</t>
  </si>
  <si>
    <t>人壽保險</t>
  </si>
  <si>
    <t>公教人員保險</t>
  </si>
  <si>
    <t>退休人員保險</t>
  </si>
  <si>
    <t>保證及代理</t>
  </si>
  <si>
    <t>152.66</t>
  </si>
  <si>
    <t>代理業務</t>
  </si>
  <si>
    <t>臺灣土地銀行股份有限公司</t>
  </si>
  <si>
    <t>96.62</t>
  </si>
  <si>
    <t>貼現</t>
  </si>
  <si>
    <t>70.92</t>
  </si>
  <si>
    <t>103.35</t>
  </si>
  <si>
    <t>71.27</t>
  </si>
  <si>
    <t>108.66</t>
  </si>
  <si>
    <t>93.06</t>
  </si>
  <si>
    <t>96.66</t>
  </si>
  <si>
    <t>107.74</t>
  </si>
  <si>
    <t>105.33</t>
  </si>
  <si>
    <t>90.05</t>
  </si>
  <si>
    <t>6.65</t>
  </si>
  <si>
    <t>中華郵政股份有限公司</t>
  </si>
  <si>
    <t>83.82</t>
  </si>
  <si>
    <t>91.34</t>
  </si>
  <si>
    <t>95.78</t>
  </si>
  <si>
    <t>簡易壽險</t>
  </si>
  <si>
    <t>儲匯</t>
  </si>
  <si>
    <t>112.16</t>
  </si>
  <si>
    <t>匯兌</t>
  </si>
  <si>
    <t>119.75</t>
  </si>
  <si>
    <t>勞工保險局</t>
  </si>
  <si>
    <t>101.36</t>
  </si>
  <si>
    <t>勞工保險</t>
  </si>
  <si>
    <t>101.16</t>
  </si>
  <si>
    <t>農民保險</t>
  </si>
  <si>
    <t>98.03</t>
  </si>
  <si>
    <t>就業保險</t>
  </si>
  <si>
    <t>104.53</t>
  </si>
  <si>
    <t>中央存款保險股份有限公司</t>
  </si>
  <si>
    <t>106.76</t>
  </si>
  <si>
    <t>存款保險</t>
  </si>
  <si>
    <t>本　年　度　預　算　案　營　運　量　值</t>
  </si>
  <si>
    <t>本年度決算營運量值
占預算案營運量值％</t>
  </si>
  <si>
    <t>短期墊款</t>
  </si>
  <si>
    <t>10,573,130,903,577.11</t>
  </si>
  <si>
    <t>10,569,206,902,137.66</t>
  </si>
  <si>
    <r>
      <t>10</t>
    </r>
    <r>
      <rPr>
        <sz val="10"/>
        <rFont val="Times New Roman"/>
        <family val="1"/>
      </rPr>
      <t>,377,572,549,772.06</t>
    </r>
  </si>
  <si>
    <r>
      <t>10</t>
    </r>
    <r>
      <rPr>
        <sz val="10"/>
        <rFont val="Times New Roman"/>
        <family val="1"/>
      </rPr>
      <t>,374,445,364,487.36</t>
    </r>
  </si>
  <si>
    <t>公庫及政府機關存款</t>
  </si>
  <si>
    <r>
      <t>100.8</t>
    </r>
    <r>
      <rPr>
        <sz val="10"/>
        <rFont val="Times New Roman"/>
        <family val="1"/>
      </rPr>
      <t>0</t>
    </r>
  </si>
  <si>
    <t>11,747,292,082,211.13</t>
  </si>
  <si>
    <t>12,319,829,328,616.88</t>
  </si>
  <si>
    <r>
      <t>11</t>
    </r>
    <r>
      <rPr>
        <sz val="10"/>
        <rFont val="Times New Roman"/>
        <family val="1"/>
      </rPr>
      <t>,382,469,806,657.86</t>
    </r>
  </si>
  <si>
    <r>
      <t>11</t>
    </r>
    <r>
      <rPr>
        <sz val="10"/>
        <rFont val="Times New Roman"/>
        <family val="1"/>
      </rPr>
      <t>,900,502,490,861.89</t>
    </r>
  </si>
  <si>
    <r>
      <t>100.5</t>
    </r>
    <r>
      <rPr>
        <sz val="10"/>
        <rFont val="Times New Roman"/>
        <family val="1"/>
      </rPr>
      <t>0</t>
    </r>
  </si>
  <si>
    <r>
      <t>116</t>
    </r>
    <r>
      <rPr>
        <sz val="10"/>
        <rFont val="Times New Roman"/>
        <family val="1"/>
      </rPr>
      <t>.00</t>
    </r>
  </si>
  <si>
    <r>
      <t>120.1</t>
    </r>
    <r>
      <rPr>
        <sz val="10"/>
        <rFont val="Times New Roman"/>
        <family val="1"/>
      </rPr>
      <t>0</t>
    </r>
  </si>
  <si>
    <r>
      <t>129</t>
    </r>
    <r>
      <rPr>
        <sz val="10"/>
        <rFont val="Times New Roman"/>
        <family val="1"/>
      </rPr>
      <t>.00</t>
    </r>
  </si>
  <si>
    <r>
      <t>131.3</t>
    </r>
    <r>
      <rPr>
        <sz val="10"/>
        <rFont val="Times New Roman"/>
        <family val="1"/>
      </rPr>
      <t>0</t>
    </r>
  </si>
  <si>
    <t>7.30</t>
  </si>
  <si>
    <r>
      <t>7.3</t>
    </r>
    <r>
      <rPr>
        <sz val="10"/>
        <rFont val="Times New Roman"/>
        <family val="1"/>
      </rPr>
      <t>0</t>
    </r>
  </si>
  <si>
    <t>放款（註）</t>
  </si>
  <si>
    <t>存放央行及同業</t>
  </si>
  <si>
    <r>
      <t>110.7</t>
    </r>
    <r>
      <rPr>
        <sz val="10"/>
        <rFont val="Times New Roman"/>
        <family val="1"/>
      </rPr>
      <t>0</t>
    </r>
  </si>
  <si>
    <t>註：中華郵政股份有限公司所吸收之儲金依規定不辦理放款，本表內將其存放中央銀行及同業之數額計2,163,173,920
     千元視同放款，以求資金流向表達之完整。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</si>
</sst>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(* #,##0.00_);_(* \(#,##0.00\);_(* &quot;-&quot;??_);_(@_)"/>
    <numFmt numFmtId="180" formatCode="_(* #,##0.00_);_(* \(#,##0.00\);_(* &quot;&quot;??_);_(@_)"/>
    <numFmt numFmtId="181" formatCode="0.00_ "/>
  </numFmts>
  <fonts count="1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20"/>
      <name val="新細明體"/>
      <family val="1"/>
    </font>
    <font>
      <b/>
      <sz val="28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sz val="12"/>
      <name val="華康中黑體"/>
      <family val="3"/>
    </font>
    <font>
      <b/>
      <sz val="10"/>
      <name val="新細明體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179" fontId="6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179" fontId="4" fillId="0" borderId="0" xfId="0" applyFont="1" applyAlignment="1">
      <alignment/>
    </xf>
    <xf numFmtId="179" fontId="7" fillId="0" borderId="0" xfId="0" applyFont="1" applyAlignment="1">
      <alignment/>
    </xf>
    <xf numFmtId="179" fontId="6" fillId="0" borderId="0" xfId="0" applyFont="1" applyAlignment="1">
      <alignment horizontal="left" vertical="center"/>
    </xf>
    <xf numFmtId="179" fontId="9" fillId="0" borderId="0" xfId="0" applyFont="1" applyAlignment="1">
      <alignment vertical="center"/>
    </xf>
    <xf numFmtId="179" fontId="1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79" fontId="2" fillId="0" borderId="0" xfId="0" applyFont="1" applyAlignment="1">
      <alignment horizontal="center" vertical="center" wrapText="1"/>
    </xf>
    <xf numFmtId="179" fontId="11" fillId="0" borderId="0" xfId="0" applyFont="1" applyAlignment="1">
      <alignment vertical="center"/>
    </xf>
    <xf numFmtId="179" fontId="3" fillId="0" borderId="0" xfId="0" applyFont="1" applyAlignment="1">
      <alignment horizontal="right" vertical="center"/>
    </xf>
    <xf numFmtId="179" fontId="11" fillId="0" borderId="0" xfId="0" applyFont="1" applyBorder="1" applyAlignment="1">
      <alignment vertical="center"/>
    </xf>
    <xf numFmtId="179" fontId="3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179" fontId="2" fillId="0" borderId="0" xfId="0" applyFont="1" applyBorder="1" applyAlignment="1">
      <alignment horizontal="center" vertical="center" wrapText="1"/>
    </xf>
    <xf numFmtId="179" fontId="3" fillId="0" borderId="0" xfId="0" applyFont="1" applyFill="1" applyAlignment="1" applyProtection="1">
      <alignment horizontal="right" vertical="center"/>
      <protection locked="0"/>
    </xf>
    <xf numFmtId="179" fontId="3" fillId="0" borderId="0" xfId="0" applyFont="1" applyAlignment="1">
      <alignment vertical="center"/>
    </xf>
    <xf numFmtId="179" fontId="11" fillId="0" borderId="0" xfId="0" applyFont="1" applyFill="1" applyAlignment="1">
      <alignment vertical="center"/>
    </xf>
    <xf numFmtId="179" fontId="3" fillId="0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79" fontId="11" fillId="0" borderId="0" xfId="0" applyFont="1" applyFill="1" applyBorder="1" applyAlignment="1">
      <alignment vertical="center"/>
    </xf>
    <xf numFmtId="179" fontId="3" fillId="0" borderId="0" xfId="0" applyFont="1" applyBorder="1" applyAlignment="1" applyProtection="1">
      <alignment horizontal="right" vertical="center"/>
      <protection locked="0"/>
    </xf>
    <xf numFmtId="179" fontId="3" fillId="0" borderId="0" xfId="0" applyFont="1" applyBorder="1" applyAlignment="1">
      <alignment horizontal="right" vertical="center"/>
    </xf>
    <xf numFmtId="179" fontId="3" fillId="0" borderId="0" xfId="0" applyFont="1" applyBorder="1" applyAlignment="1">
      <alignment vertical="center"/>
    </xf>
    <xf numFmtId="179" fontId="2" fillId="0" borderId="1" xfId="0" applyFont="1" applyBorder="1" applyAlignment="1">
      <alignment horizontal="center" vertical="center" wrapText="1"/>
    </xf>
    <xf numFmtId="179" fontId="3" fillId="0" borderId="1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9" fontId="6" fillId="0" borderId="0" xfId="0" applyFont="1" applyAlignment="1">
      <alignment/>
    </xf>
    <xf numFmtId="179" fontId="7" fillId="0" borderId="0" xfId="0" applyFont="1" applyAlignment="1">
      <alignment horizontal="left"/>
    </xf>
    <xf numFmtId="179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179" fontId="12" fillId="0" borderId="0" xfId="0" applyFont="1" applyAlignment="1">
      <alignment vertical="center"/>
    </xf>
    <xf numFmtId="179" fontId="0" fillId="0" borderId="0" xfId="0" applyFont="1" applyAlignment="1">
      <alignment/>
    </xf>
    <xf numFmtId="179" fontId="0" fillId="0" borderId="0" xfId="0" applyFont="1" applyAlignment="1">
      <alignment vertical="center"/>
    </xf>
    <xf numFmtId="179" fontId="0" fillId="0" borderId="0" xfId="0" applyFont="1" applyBorder="1" applyAlignment="1">
      <alignment/>
    </xf>
    <xf numFmtId="179" fontId="6" fillId="0" borderId="0" xfId="0" applyFont="1" applyBorder="1" applyAlignment="1">
      <alignment vertical="center"/>
    </xf>
    <xf numFmtId="179" fontId="6" fillId="0" borderId="0" xfId="0" applyFont="1" applyAlignment="1">
      <alignment vertical="center"/>
    </xf>
    <xf numFmtId="179" fontId="3" fillId="0" borderId="0" xfId="0" applyFont="1" applyFill="1" applyAlignment="1">
      <alignment horizontal="right" vertical="center"/>
    </xf>
    <xf numFmtId="49" fontId="2" fillId="0" borderId="0" xfId="0" applyFont="1" applyAlignment="1">
      <alignment vertical="center" wrapText="1"/>
    </xf>
    <xf numFmtId="179" fontId="2" fillId="0" borderId="0" xfId="0" applyFont="1" applyAlignment="1">
      <alignment horizontal="center" vertical="center" wrapText="1"/>
    </xf>
    <xf numFmtId="180" fontId="3" fillId="0" borderId="0" xfId="0" applyFont="1" applyAlignment="1">
      <alignment horizontal="right" vertical="center"/>
    </xf>
    <xf numFmtId="179" fontId="2" fillId="0" borderId="0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179" fontId="11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2" fillId="0" borderId="0" xfId="0" applyFont="1" applyAlignment="1">
      <alignment horizontal="distributed" vertical="center" wrapText="1"/>
    </xf>
    <xf numFmtId="49" fontId="2" fillId="0" borderId="0" xfId="0" applyFont="1" applyBorder="1" applyAlignment="1">
      <alignment horizontal="distributed" vertical="center" wrapText="1"/>
    </xf>
    <xf numFmtId="49" fontId="3" fillId="0" borderId="0" xfId="18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18" applyNumberFormat="1" applyFont="1" applyBorder="1" applyAlignment="1">
      <alignment horizontal="right" vertical="center"/>
    </xf>
    <xf numFmtId="179" fontId="6" fillId="0" borderId="0" xfId="0" applyFont="1" applyFill="1" applyAlignment="1">
      <alignment/>
    </xf>
    <xf numFmtId="179" fontId="6" fillId="0" borderId="0" xfId="0" applyFont="1" applyFill="1" applyBorder="1" applyAlignment="1">
      <alignment vertical="center"/>
    </xf>
    <xf numFmtId="179" fontId="3" fillId="0" borderId="0" xfId="0" applyFont="1" applyFill="1" applyBorder="1" applyAlignment="1" applyProtection="1">
      <alignment horizontal="right" vertical="center"/>
      <protection locked="0"/>
    </xf>
    <xf numFmtId="179" fontId="3" fillId="0" borderId="1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9" fontId="3" fillId="0" borderId="0" xfId="0" applyFont="1" applyFill="1" applyBorder="1" applyAlignment="1">
      <alignment horizontal="right" vertical="center"/>
    </xf>
    <xf numFmtId="179" fontId="6" fillId="0" borderId="0" xfId="0" applyFont="1" applyFill="1" applyBorder="1" applyAlignment="1">
      <alignment/>
    </xf>
    <xf numFmtId="49" fontId="2" fillId="0" borderId="0" xfId="0" applyFont="1" applyFill="1" applyAlignment="1">
      <alignment horizontal="distributed" vertical="center" wrapText="1"/>
    </xf>
    <xf numFmtId="49" fontId="2" fillId="0" borderId="0" xfId="0" applyFont="1" applyAlignment="1">
      <alignment horizontal="distributed" vertical="center" wrapText="1"/>
    </xf>
    <xf numFmtId="4" fontId="15" fillId="0" borderId="0" xfId="0" applyNumberFormat="1" applyFont="1" applyAlignment="1">
      <alignment horizontal="right" vertical="center"/>
    </xf>
    <xf numFmtId="49" fontId="14" fillId="0" borderId="0" xfId="0" applyFont="1" applyAlignment="1">
      <alignment horizontal="distributed" vertical="center" wrapText="1"/>
    </xf>
    <xf numFmtId="49" fontId="2" fillId="0" borderId="0" xfId="0" applyFont="1" applyBorder="1" applyAlignment="1">
      <alignment horizontal="distributed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79" fontId="8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left" vertical="center" wrapText="1"/>
    </xf>
    <xf numFmtId="179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9" fontId="8" fillId="0" borderId="0" xfId="0" applyFont="1" applyAlignment="1">
      <alignment vertical="center"/>
    </xf>
    <xf numFmtId="179" fontId="0" fillId="0" borderId="0" xfId="0" applyFont="1" applyAlignment="1">
      <alignment vertical="center"/>
    </xf>
    <xf numFmtId="179" fontId="0" fillId="0" borderId="0" xfId="0" applyFont="1" applyAlignment="1">
      <alignment horizontal="left" vertical="center"/>
    </xf>
    <xf numFmtId="179" fontId="0" fillId="0" borderId="0" xfId="0" applyFont="1" applyFill="1" applyAlignment="1">
      <alignment vertical="center"/>
    </xf>
    <xf numFmtId="179" fontId="0" fillId="0" borderId="0" xfId="0" applyFont="1" applyAlignment="1">
      <alignment/>
    </xf>
    <xf numFmtId="179" fontId="0" fillId="0" borderId="0" xfId="0" applyFon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9" fontId="3" fillId="0" borderId="0" xfId="0" applyFont="1" applyAlignment="1">
      <alignment horizontal="right" vertical="center"/>
    </xf>
    <xf numFmtId="49" fontId="14" fillId="0" borderId="0" xfId="0" applyFont="1" applyAlignment="1">
      <alignment horizontal="distributed" vertical="center" wrapText="1"/>
    </xf>
    <xf numFmtId="179" fontId="14" fillId="0" borderId="0" xfId="0" applyFont="1" applyAlignment="1">
      <alignment horizontal="center" vertical="center" wrapText="1"/>
    </xf>
    <xf numFmtId="179" fontId="3" fillId="0" borderId="0" xfId="0" applyFont="1" applyFill="1" applyAlignment="1">
      <alignment horizontal="right" vertical="center"/>
    </xf>
    <xf numFmtId="180" fontId="15" fillId="0" borderId="0" xfId="18" applyFont="1" applyAlignment="1">
      <alignment vertical="center"/>
    </xf>
    <xf numFmtId="180" fontId="15" fillId="0" borderId="0" xfId="0" applyFont="1" applyFill="1" applyAlignment="1">
      <alignment horizontal="right" vertical="center"/>
    </xf>
    <xf numFmtId="180" fontId="15" fillId="0" borderId="0" xfId="0" applyFont="1" applyAlignment="1">
      <alignment horizontal="right" vertical="center"/>
    </xf>
    <xf numFmtId="179" fontId="15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79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179" fontId="3" fillId="0" borderId="0" xfId="0" applyFont="1" applyAlignment="1">
      <alignment horizontal="right" vertical="center"/>
    </xf>
    <xf numFmtId="179" fontId="3" fillId="0" borderId="0" xfId="0" applyFont="1" applyFill="1" applyAlignment="1">
      <alignment horizontal="right" vertical="center"/>
    </xf>
    <xf numFmtId="179" fontId="15" fillId="0" borderId="0" xfId="0" applyFont="1" applyAlignment="1">
      <alignment horizontal="right" vertical="center"/>
    </xf>
    <xf numFmtId="179" fontId="15" fillId="0" borderId="0" xfId="0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49" fontId="3" fillId="0" borderId="0" xfId="0" applyFont="1" applyAlignment="1">
      <alignment horizontal="right" vertical="center"/>
    </xf>
    <xf numFmtId="179" fontId="3" fillId="0" borderId="0" xfId="0" applyFont="1" applyAlignment="1" applyProtection="1">
      <alignment horizontal="right" vertical="center"/>
      <protection locked="0"/>
    </xf>
    <xf numFmtId="179" fontId="3" fillId="0" borderId="0" xfId="0" applyFont="1" applyFill="1" applyAlignment="1" applyProtection="1">
      <alignment horizontal="right" vertical="center"/>
      <protection locked="0"/>
    </xf>
    <xf numFmtId="180" fontId="3" fillId="0" borderId="0" xfId="0" applyFont="1" applyAlignment="1">
      <alignment horizontal="right" vertical="center"/>
    </xf>
    <xf numFmtId="180" fontId="3" fillId="0" borderId="0" xfId="0" applyFont="1" applyFill="1" applyAlignment="1">
      <alignment horizontal="right" vertical="center"/>
    </xf>
    <xf numFmtId="4" fontId="3" fillId="0" borderId="0" xfId="18" applyNumberFormat="1" applyFont="1" applyAlignment="1">
      <alignment vertical="center"/>
    </xf>
    <xf numFmtId="4" fontId="3" fillId="0" borderId="0" xfId="18" applyNumberFormat="1" applyFont="1" applyFill="1" applyAlignment="1">
      <alignment vertical="center"/>
    </xf>
    <xf numFmtId="179" fontId="3" fillId="0" borderId="0" xfId="18" applyFont="1" applyAlignment="1">
      <alignment horizontal="right" vertical="center"/>
    </xf>
    <xf numFmtId="4" fontId="3" fillId="0" borderId="0" xfId="18" applyNumberFormat="1" applyFont="1" applyAlignment="1">
      <alignment horizontal="right" vertical="center"/>
    </xf>
    <xf numFmtId="4" fontId="3" fillId="0" borderId="0" xfId="18" applyNumberFormat="1" applyFont="1" applyFill="1" applyAlignment="1">
      <alignment horizontal="right" vertical="center"/>
    </xf>
    <xf numFmtId="4" fontId="3" fillId="0" borderId="0" xfId="18" applyNumberFormat="1" applyFont="1" applyAlignment="1">
      <alignment vertical="center"/>
    </xf>
    <xf numFmtId="4" fontId="3" fillId="0" borderId="0" xfId="18" applyNumberFormat="1" applyFont="1" applyFill="1" applyAlignment="1">
      <alignment vertical="center"/>
    </xf>
    <xf numFmtId="4" fontId="15" fillId="0" borderId="1" xfId="0" applyNumberFormat="1" applyFont="1" applyBorder="1" applyAlignment="1">
      <alignment horizontal="right" vertical="center"/>
    </xf>
    <xf numFmtId="49" fontId="14" fillId="0" borderId="1" xfId="0" applyFont="1" applyBorder="1" applyAlignment="1">
      <alignment horizontal="distributed" vertical="center" wrapText="1"/>
    </xf>
    <xf numFmtId="179" fontId="14" fillId="0" borderId="1" xfId="0" applyFont="1" applyBorder="1" applyAlignment="1">
      <alignment horizontal="center" vertical="center" wrapText="1"/>
    </xf>
    <xf numFmtId="4" fontId="15" fillId="0" borderId="1" xfId="18" applyNumberFormat="1" applyFont="1" applyBorder="1" applyAlignment="1">
      <alignment vertical="center"/>
    </xf>
    <xf numFmtId="4" fontId="15" fillId="0" borderId="1" xfId="18" applyNumberFormat="1" applyFont="1" applyFill="1" applyBorder="1" applyAlignment="1">
      <alignment vertical="center"/>
    </xf>
    <xf numFmtId="49" fontId="15" fillId="0" borderId="1" xfId="18" applyNumberFormat="1" applyFont="1" applyBorder="1" applyAlignment="1">
      <alignment horizontal="right" vertical="center"/>
    </xf>
    <xf numFmtId="179" fontId="15" fillId="0" borderId="1" xfId="18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79" fontId="3" fillId="0" borderId="0" xfId="0" applyFont="1" applyBorder="1" applyAlignment="1">
      <alignment horizontal="right" vertical="center"/>
    </xf>
    <xf numFmtId="4" fontId="3" fillId="0" borderId="0" xfId="18" applyNumberFormat="1" applyFont="1" applyBorder="1" applyAlignment="1">
      <alignment vertical="center"/>
    </xf>
    <xf numFmtId="179" fontId="3" fillId="0" borderId="0" xfId="18" applyFont="1" applyFill="1" applyBorder="1" applyAlignment="1">
      <alignment vertical="center"/>
    </xf>
    <xf numFmtId="179" fontId="3" fillId="0" borderId="0" xfId="18" applyFont="1" applyBorder="1" applyAlignment="1">
      <alignment vertical="center"/>
    </xf>
    <xf numFmtId="179" fontId="3" fillId="0" borderId="0" xfId="18" applyFont="1" applyBorder="1" applyAlignment="1">
      <alignment horizontal="right" vertical="center"/>
    </xf>
    <xf numFmtId="179" fontId="15" fillId="0" borderId="0" xfId="18" applyFont="1" applyAlignment="1">
      <alignment vertical="center"/>
    </xf>
    <xf numFmtId="4" fontId="15" fillId="0" borderId="0" xfId="18" applyNumberFormat="1" applyFont="1" applyFill="1" applyAlignment="1">
      <alignment vertical="center"/>
    </xf>
    <xf numFmtId="4" fontId="15" fillId="0" borderId="0" xfId="18" applyNumberFormat="1" applyFont="1" applyAlignment="1">
      <alignment vertical="center"/>
    </xf>
    <xf numFmtId="49" fontId="15" fillId="0" borderId="0" xfId="18" applyNumberFormat="1" applyFont="1" applyAlignment="1">
      <alignment horizontal="right" vertical="center"/>
    </xf>
    <xf numFmtId="179" fontId="15" fillId="0" borderId="0" xfId="18" applyFont="1" applyAlignment="1">
      <alignment horizontal="right" vertical="center"/>
    </xf>
    <xf numFmtId="179" fontId="3" fillId="0" borderId="0" xfId="18" applyFont="1" applyAlignment="1">
      <alignment vertical="center"/>
    </xf>
    <xf numFmtId="4" fontId="15" fillId="0" borderId="0" xfId="18" applyNumberFormat="1" applyFont="1" applyAlignment="1">
      <alignment vertical="center"/>
    </xf>
    <xf numFmtId="4" fontId="15" fillId="0" borderId="0" xfId="18" applyNumberFormat="1" applyFont="1" applyFill="1" applyAlignment="1">
      <alignment vertical="center"/>
    </xf>
    <xf numFmtId="180" fontId="3" fillId="0" borderId="0" xfId="18" applyNumberFormat="1" applyFont="1" applyFill="1" applyAlignment="1">
      <alignment vertical="center"/>
    </xf>
    <xf numFmtId="49" fontId="3" fillId="0" borderId="0" xfId="18" applyNumberFormat="1" applyFont="1" applyFill="1" applyAlignment="1">
      <alignment horizontal="right" vertical="center"/>
    </xf>
    <xf numFmtId="179" fontId="3" fillId="0" borderId="0" xfId="18" applyFont="1" applyFill="1" applyAlignment="1">
      <alignment horizontal="right" vertical="center"/>
    </xf>
    <xf numFmtId="179" fontId="3" fillId="0" borderId="0" xfId="18" applyFont="1" applyFill="1" applyAlignment="1" applyProtection="1">
      <alignment vertical="center"/>
      <protection locked="0"/>
    </xf>
    <xf numFmtId="49" fontId="3" fillId="0" borderId="0" xfId="18" applyNumberFormat="1" applyFont="1" applyFill="1" applyBorder="1" applyAlignment="1">
      <alignment horizontal="right" vertical="center"/>
    </xf>
    <xf numFmtId="179" fontId="3" fillId="0" borderId="0" xfId="18" applyFont="1" applyFill="1" applyAlignment="1">
      <alignment vertical="center"/>
    </xf>
    <xf numFmtId="180" fontId="3" fillId="0" borderId="0" xfId="0" applyFont="1" applyAlignment="1">
      <alignment horizontal="right" vertical="center"/>
    </xf>
    <xf numFmtId="180" fontId="1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5" fillId="0" borderId="1" xfId="0" applyNumberFormat="1" applyFont="1" applyAlignment="1">
      <alignment horizontal="right" vertical="center"/>
    </xf>
    <xf numFmtId="49" fontId="14" fillId="0" borderId="1" xfId="0" applyFont="1" applyAlignment="1">
      <alignment horizontal="distributed" vertical="center" wrapText="1"/>
    </xf>
    <xf numFmtId="179" fontId="14" fillId="0" borderId="1" xfId="0" applyFont="1" applyAlignment="1">
      <alignment horizontal="center" vertical="center" wrapText="1"/>
    </xf>
    <xf numFmtId="4" fontId="15" fillId="0" borderId="1" xfId="0" applyNumberFormat="1" applyFont="1" applyFill="1" applyAlignment="1">
      <alignment horizontal="right" vertical="center"/>
    </xf>
    <xf numFmtId="49" fontId="15" fillId="0" borderId="1" xfId="0" applyNumberFormat="1" applyFont="1" applyAlignment="1">
      <alignment horizontal="right" vertical="center"/>
    </xf>
    <xf numFmtId="180" fontId="15" fillId="0" borderId="1" xfId="0" applyFont="1" applyAlignment="1">
      <alignment horizontal="right" vertical="center"/>
    </xf>
    <xf numFmtId="179" fontId="3" fillId="0" borderId="0" xfId="0" applyFont="1" applyBorder="1" applyAlignment="1">
      <alignment horizontal="right" vertical="center"/>
    </xf>
    <xf numFmtId="179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79" fontId="3" fillId="0" borderId="0" xfId="18" applyFont="1" applyFill="1" applyBorder="1" applyAlignment="1">
      <alignment vertical="center"/>
    </xf>
    <xf numFmtId="179" fontId="3" fillId="0" borderId="0" xfId="0" applyFont="1" applyBorder="1" applyAlignment="1" applyProtection="1">
      <alignment horizontal="right" vertical="center"/>
      <protection locked="0"/>
    </xf>
    <xf numFmtId="180" fontId="3" fillId="0" borderId="2" xfId="0" applyNumberFormat="1" applyFont="1" applyFill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179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9" fontId="0" fillId="0" borderId="2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view="pageBreakPreview" zoomScaleSheetLayoutView="100" workbookViewId="0" topLeftCell="A67">
      <selection activeCell="O9" sqref="O9"/>
    </sheetView>
  </sheetViews>
  <sheetFormatPr defaultColWidth="9.00390625" defaultRowHeight="16.5" customHeight="1"/>
  <cols>
    <col min="1" max="1" width="18.875" style="1" bestFit="1" customWidth="1"/>
    <col min="2" max="2" width="17.375" style="1" bestFit="1" customWidth="1"/>
    <col min="3" max="3" width="32.00390625" style="27" bestFit="1" customWidth="1"/>
    <col min="4" max="4" width="11.125" style="3" bestFit="1" customWidth="1"/>
    <col min="5" max="5" width="21.125" style="26" bestFit="1" customWidth="1"/>
    <col min="6" max="6" width="22.75390625" style="52" bestFit="1" customWidth="1"/>
    <col min="7" max="7" width="23.625" style="26" bestFit="1" customWidth="1"/>
    <col min="8" max="8" width="22.125" style="26" bestFit="1" customWidth="1"/>
    <col min="9" max="9" width="16.125" style="26" bestFit="1" customWidth="1"/>
    <col min="10" max="10" width="15.25390625" style="26" bestFit="1" customWidth="1"/>
    <col min="11" max="11" width="13.25390625" style="26" bestFit="1" customWidth="1"/>
    <col min="12" max="16384" width="9.00390625" style="26" bestFit="1" customWidth="1"/>
  </cols>
  <sheetData>
    <row r="1" ht="3.75" customHeight="1">
      <c r="C1" s="2"/>
    </row>
    <row r="2" spans="1:11" s="31" customFormat="1" ht="33.75" customHeight="1">
      <c r="A2" s="74" t="s">
        <v>0</v>
      </c>
      <c r="B2" s="75"/>
      <c r="C2" s="75"/>
      <c r="D2" s="75"/>
      <c r="E2" s="75"/>
      <c r="F2" s="76" t="s">
        <v>9</v>
      </c>
      <c r="G2" s="68"/>
      <c r="H2" s="68"/>
      <c r="I2" s="4"/>
      <c r="J2" s="4"/>
      <c r="K2" s="4"/>
    </row>
    <row r="3" spans="1:11" s="31" customFormat="1" ht="20.25" customHeight="1">
      <c r="A3" s="77"/>
      <c r="B3" s="77"/>
      <c r="C3" s="5"/>
      <c r="D3" s="78"/>
      <c r="E3" s="77"/>
      <c r="F3" s="79"/>
      <c r="G3" s="77"/>
      <c r="H3" s="77"/>
      <c r="I3" s="80"/>
      <c r="J3" s="81" t="s">
        <v>1</v>
      </c>
      <c r="K3" s="32"/>
    </row>
    <row r="4" spans="1:11" s="31" customFormat="1" ht="17.25" customHeight="1">
      <c r="A4" s="82" t="s">
        <v>2</v>
      </c>
      <c r="B4" s="70"/>
      <c r="C4" s="69" t="s">
        <v>3</v>
      </c>
      <c r="D4" s="83" t="s">
        <v>4</v>
      </c>
      <c r="E4" s="69" t="s">
        <v>5</v>
      </c>
      <c r="F4" s="84" t="s">
        <v>6</v>
      </c>
      <c r="G4" s="69" t="s">
        <v>101</v>
      </c>
      <c r="H4" s="70"/>
      <c r="I4" s="64" t="s">
        <v>102</v>
      </c>
      <c r="J4" s="65"/>
      <c r="K4" s="33"/>
    </row>
    <row r="5" spans="1:11" s="31" customFormat="1" ht="22.5" customHeight="1">
      <c r="A5" s="85"/>
      <c r="B5" s="72"/>
      <c r="C5" s="86"/>
      <c r="D5" s="87"/>
      <c r="E5" s="71"/>
      <c r="F5" s="88"/>
      <c r="G5" s="71"/>
      <c r="H5" s="72"/>
      <c r="I5" s="66"/>
      <c r="J5" s="67"/>
      <c r="K5" s="33"/>
    </row>
    <row r="6" spans="1:10" s="31" customFormat="1" ht="33.75" customHeight="1">
      <c r="A6" s="89" t="s">
        <v>7</v>
      </c>
      <c r="B6" s="90" t="s">
        <v>8</v>
      </c>
      <c r="C6" s="91"/>
      <c r="D6" s="92"/>
      <c r="E6" s="93" t="s">
        <v>7</v>
      </c>
      <c r="F6" s="94" t="s">
        <v>8</v>
      </c>
      <c r="G6" s="95" t="s">
        <v>7</v>
      </c>
      <c r="H6" s="95" t="s">
        <v>8</v>
      </c>
      <c r="I6" s="93" t="s">
        <v>7</v>
      </c>
      <c r="J6" s="96" t="s">
        <v>8</v>
      </c>
    </row>
    <row r="7" spans="1:11" s="35" customFormat="1" ht="15" customHeight="1">
      <c r="A7" s="34"/>
      <c r="B7" s="34"/>
      <c r="C7" s="41"/>
      <c r="D7" s="42"/>
      <c r="E7" s="34"/>
      <c r="F7" s="53"/>
      <c r="G7" s="34"/>
      <c r="H7" s="34"/>
      <c r="I7" s="34"/>
      <c r="J7" s="34"/>
      <c r="K7" s="34"/>
    </row>
    <row r="8" spans="1:11" s="8" customFormat="1" ht="24" customHeight="1">
      <c r="A8" s="97"/>
      <c r="B8" s="97"/>
      <c r="C8" s="98" t="s">
        <v>10</v>
      </c>
      <c r="D8" s="99" t="s">
        <v>11</v>
      </c>
      <c r="E8" s="97"/>
      <c r="F8" s="100"/>
      <c r="G8" s="97"/>
      <c r="H8" s="97"/>
      <c r="I8" s="97"/>
      <c r="J8" s="97"/>
      <c r="K8" s="10"/>
    </row>
    <row r="9" spans="1:10" s="8" customFormat="1" ht="30.75" customHeight="1">
      <c r="A9" s="101">
        <f>SUM(A10:A13)</f>
        <v>763651776571.9601</v>
      </c>
      <c r="B9" s="101">
        <f>SUM(B10:B13)</f>
        <v>2844950406.38</v>
      </c>
      <c r="C9" s="98" t="s">
        <v>12</v>
      </c>
      <c r="D9" s="99" t="s">
        <v>13</v>
      </c>
      <c r="E9" s="101">
        <f>SUM(E10:E13)</f>
        <v>745935914913.31</v>
      </c>
      <c r="F9" s="102">
        <f>SUM(F10:F13)</f>
        <v>4980562013.860001</v>
      </c>
      <c r="G9" s="103">
        <f>SUM(G10:G13)</f>
        <v>621003111000</v>
      </c>
      <c r="H9" s="103">
        <f>SUM(H10:H13)</f>
        <v>3312958000</v>
      </c>
      <c r="I9" s="45">
        <v>120.12</v>
      </c>
      <c r="J9" s="104" t="s">
        <v>14</v>
      </c>
    </row>
    <row r="10" spans="1:23" s="8" customFormat="1" ht="24" customHeight="1">
      <c r="A10" s="105">
        <v>496832173353.46</v>
      </c>
      <c r="B10" s="105">
        <v>1492528858.46</v>
      </c>
      <c r="C10" s="46" t="s">
        <v>15</v>
      </c>
      <c r="D10" s="38" t="s">
        <v>16</v>
      </c>
      <c r="E10" s="105">
        <v>480900312735.93</v>
      </c>
      <c r="F10" s="106">
        <v>3732572494.63</v>
      </c>
      <c r="G10" s="107">
        <v>376030022000</v>
      </c>
      <c r="H10" s="107">
        <v>1073748000</v>
      </c>
      <c r="I10" s="44">
        <v>127.89</v>
      </c>
      <c r="J10" s="97" t="s">
        <v>17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8" customFormat="1" ht="24" customHeight="1">
      <c r="A11" s="105">
        <v>266691220329.13</v>
      </c>
      <c r="B11" s="105">
        <v>1349339981.92</v>
      </c>
      <c r="C11" s="46" t="s">
        <v>18</v>
      </c>
      <c r="D11" s="38" t="s">
        <v>16</v>
      </c>
      <c r="E11" s="105">
        <v>264895588004.11</v>
      </c>
      <c r="F11" s="106">
        <v>1245210618.23</v>
      </c>
      <c r="G11" s="107">
        <v>244735089000</v>
      </c>
      <c r="H11" s="107">
        <v>2232367000</v>
      </c>
      <c r="I11" s="44">
        <v>108.24</v>
      </c>
      <c r="J11" s="97" t="s">
        <v>19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16" customFormat="1" ht="24" customHeight="1">
      <c r="A12" s="108">
        <v>13439699.5</v>
      </c>
      <c r="B12" s="108"/>
      <c r="C12" s="59" t="s">
        <v>103</v>
      </c>
      <c r="D12" s="109" t="s">
        <v>16</v>
      </c>
      <c r="E12" s="108">
        <v>17396651.49</v>
      </c>
      <c r="F12" s="106"/>
      <c r="G12" s="106"/>
      <c r="H12" s="106"/>
      <c r="I12" s="110"/>
      <c r="J12" s="100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8" customFormat="1" ht="24" customHeight="1">
      <c r="A13" s="105">
        <v>114943189.87</v>
      </c>
      <c r="B13" s="105">
        <v>3081566</v>
      </c>
      <c r="C13" s="46" t="s">
        <v>20</v>
      </c>
      <c r="D13" s="38" t="s">
        <v>16</v>
      </c>
      <c r="E13" s="105">
        <v>122617521.78</v>
      </c>
      <c r="F13" s="106">
        <v>2778901</v>
      </c>
      <c r="G13" s="107">
        <v>238000000</v>
      </c>
      <c r="H13" s="107">
        <v>6843000</v>
      </c>
      <c r="I13" s="44">
        <v>51.52</v>
      </c>
      <c r="J13" s="97" t="s">
        <v>21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8" customFormat="1" ht="24" customHeight="1">
      <c r="A14" s="45" t="s">
        <v>104</v>
      </c>
      <c r="B14" s="111">
        <f>SUM(B15:B18)</f>
        <v>95963761696</v>
      </c>
      <c r="C14" s="98" t="s">
        <v>22</v>
      </c>
      <c r="D14" s="99" t="s">
        <v>16</v>
      </c>
      <c r="E14" s="45" t="s">
        <v>105</v>
      </c>
      <c r="F14" s="112">
        <f>SUM(F15:F18)</f>
        <v>91478566552</v>
      </c>
      <c r="G14" s="61">
        <f>SUM(G15:G18)</f>
        <v>11699567000000</v>
      </c>
      <c r="H14" s="61">
        <f>SUM(H15:H18)</f>
        <v>187609975000</v>
      </c>
      <c r="I14" s="45">
        <v>90.34</v>
      </c>
      <c r="J14" s="104" t="s">
        <v>23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8" customFormat="1" ht="24" customHeight="1">
      <c r="A15" s="107">
        <v>474875367.18</v>
      </c>
      <c r="B15" s="113" t="s">
        <v>11</v>
      </c>
      <c r="C15" s="46" t="s">
        <v>24</v>
      </c>
      <c r="D15" s="38" t="s">
        <v>16</v>
      </c>
      <c r="E15" s="107">
        <v>433985469.93</v>
      </c>
      <c r="F15" s="114" t="s">
        <v>11</v>
      </c>
      <c r="G15" s="107">
        <v>534782000</v>
      </c>
      <c r="H15" s="113" t="s">
        <v>11</v>
      </c>
      <c r="I15" s="44">
        <v>81.15</v>
      </c>
      <c r="J15" s="97" t="s">
        <v>11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10" s="8" customFormat="1" ht="24" customHeight="1">
      <c r="A16" s="50" t="s">
        <v>106</v>
      </c>
      <c r="B16" s="105">
        <v>94923725481</v>
      </c>
      <c r="C16" s="46" t="s">
        <v>25</v>
      </c>
      <c r="D16" s="38" t="s">
        <v>16</v>
      </c>
      <c r="E16" s="50" t="s">
        <v>107</v>
      </c>
      <c r="F16" s="108">
        <v>90455528038</v>
      </c>
      <c r="G16" s="105">
        <v>11466461924000</v>
      </c>
      <c r="H16" s="105">
        <v>185986955000</v>
      </c>
      <c r="I16" s="44">
        <v>90.48</v>
      </c>
      <c r="J16" s="97" t="s">
        <v>26</v>
      </c>
    </row>
    <row r="17" spans="1:33" s="8" customFormat="1" ht="24" customHeight="1">
      <c r="A17" s="107">
        <v>187991057191.35</v>
      </c>
      <c r="B17" s="107">
        <v>943694158</v>
      </c>
      <c r="C17" s="60" t="s">
        <v>108</v>
      </c>
      <c r="D17" s="38" t="s">
        <v>16</v>
      </c>
      <c r="E17" s="107">
        <v>187212510801.97</v>
      </c>
      <c r="F17" s="106">
        <v>925437848</v>
      </c>
      <c r="G17" s="107">
        <v>225512000000</v>
      </c>
      <c r="H17" s="107">
        <v>1485000000</v>
      </c>
      <c r="I17" s="44">
        <v>83.02</v>
      </c>
      <c r="J17" s="97" t="s">
        <v>27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8" customFormat="1" ht="24" customHeight="1">
      <c r="A18" s="107">
        <v>7092421246.52</v>
      </c>
      <c r="B18" s="107">
        <v>96342057</v>
      </c>
      <c r="C18" s="46" t="s">
        <v>28</v>
      </c>
      <c r="D18" s="38" t="s">
        <v>16</v>
      </c>
      <c r="E18" s="107">
        <v>7115041378.4</v>
      </c>
      <c r="F18" s="106">
        <v>97600666</v>
      </c>
      <c r="G18" s="107">
        <v>7058294000</v>
      </c>
      <c r="H18" s="107">
        <v>138020000</v>
      </c>
      <c r="I18" s="44" t="s">
        <v>109</v>
      </c>
      <c r="J18" s="97" t="s">
        <v>29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8" customFormat="1" ht="24" customHeight="1">
      <c r="A19" s="61">
        <v>1410542171088.56</v>
      </c>
      <c r="B19" s="115" t="s">
        <v>11</v>
      </c>
      <c r="C19" s="98" t="s">
        <v>30</v>
      </c>
      <c r="D19" s="99" t="s">
        <v>16</v>
      </c>
      <c r="E19" s="61">
        <v>1533646612727.67</v>
      </c>
      <c r="F19" s="116" t="s">
        <v>11</v>
      </c>
      <c r="G19" s="61">
        <v>1517700727000</v>
      </c>
      <c r="H19" s="115" t="s">
        <v>11</v>
      </c>
      <c r="I19" s="45">
        <v>101.05</v>
      </c>
      <c r="J19" s="104" t="s">
        <v>11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8" customFormat="1" ht="24" customHeight="1">
      <c r="A20" s="107">
        <v>1410542171088.56</v>
      </c>
      <c r="B20" s="113" t="s">
        <v>11</v>
      </c>
      <c r="C20" s="46" t="s">
        <v>30</v>
      </c>
      <c r="D20" s="38" t="s">
        <v>16</v>
      </c>
      <c r="E20" s="107">
        <v>1533646612727.67</v>
      </c>
      <c r="F20" s="114" t="s">
        <v>11</v>
      </c>
      <c r="G20" s="107">
        <v>1517700727000</v>
      </c>
      <c r="H20" s="113" t="s">
        <v>11</v>
      </c>
      <c r="I20" s="44">
        <v>101.05</v>
      </c>
      <c r="J20" s="97" t="s">
        <v>11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12" s="16" customFormat="1" ht="24" customHeight="1">
      <c r="A21" s="45" t="s">
        <v>110</v>
      </c>
      <c r="B21" s="111">
        <f>SUM(B22:B24)</f>
        <v>428099176092.01</v>
      </c>
      <c r="C21" s="98" t="s">
        <v>31</v>
      </c>
      <c r="D21" s="99" t="s">
        <v>16</v>
      </c>
      <c r="E21" s="45" t="s">
        <v>111</v>
      </c>
      <c r="F21" s="117">
        <f>SUM(F22:F24)</f>
        <v>350942855164.99</v>
      </c>
      <c r="G21" s="111">
        <v>12278970978000</v>
      </c>
      <c r="H21" s="111">
        <f>SUM(H22:H24)</f>
        <v>318111660000</v>
      </c>
      <c r="I21" s="45">
        <v>100.33</v>
      </c>
      <c r="J21" s="104">
        <v>110.32</v>
      </c>
      <c r="K21" s="8"/>
      <c r="L21" s="8"/>
    </row>
    <row r="22" spans="1:32" s="8" customFormat="1" ht="24" customHeight="1">
      <c r="A22" s="107">
        <v>259862578.58</v>
      </c>
      <c r="B22" s="107">
        <v>27232714.27</v>
      </c>
      <c r="C22" s="46" t="s">
        <v>32</v>
      </c>
      <c r="D22" s="38" t="s">
        <v>16</v>
      </c>
      <c r="E22" s="107">
        <v>1469456.84</v>
      </c>
      <c r="F22" s="106">
        <v>1984207.7</v>
      </c>
      <c r="G22" s="107">
        <v>11970978000</v>
      </c>
      <c r="H22" s="107">
        <v>172304000</v>
      </c>
      <c r="I22" s="44">
        <v>0.01</v>
      </c>
      <c r="J22" s="97" t="s">
        <v>33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10" s="8" customFormat="1" ht="24" customHeight="1">
      <c r="A23" s="50" t="s">
        <v>112</v>
      </c>
      <c r="B23" s="105">
        <v>410507120532.06</v>
      </c>
      <c r="C23" s="46" t="s">
        <v>34</v>
      </c>
      <c r="D23" s="38" t="s">
        <v>16</v>
      </c>
      <c r="E23" s="50" t="s">
        <v>113</v>
      </c>
      <c r="F23" s="108">
        <v>354456616993.55</v>
      </c>
      <c r="G23" s="105">
        <v>11907000000000</v>
      </c>
      <c r="H23" s="105">
        <v>307679356000</v>
      </c>
      <c r="I23" s="44">
        <v>99.95</v>
      </c>
      <c r="J23" s="97" t="s">
        <v>35</v>
      </c>
    </row>
    <row r="24" spans="1:28" s="8" customFormat="1" ht="24" customHeight="1">
      <c r="A24" s="107">
        <v>364562412974.69</v>
      </c>
      <c r="B24" s="107">
        <v>17564822845.68</v>
      </c>
      <c r="C24" s="46" t="s">
        <v>36</v>
      </c>
      <c r="D24" s="38" t="s">
        <v>16</v>
      </c>
      <c r="E24" s="107">
        <v>419325368298.15</v>
      </c>
      <c r="F24" s="106">
        <v>-3515746036.26</v>
      </c>
      <c r="G24" s="107">
        <v>360000000000</v>
      </c>
      <c r="H24" s="107">
        <v>10260000000</v>
      </c>
      <c r="I24" s="44">
        <v>116.48</v>
      </c>
      <c r="J24" s="118">
        <v>-34.27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8" customFormat="1" ht="24" customHeight="1">
      <c r="A25" s="119"/>
      <c r="B25" s="113"/>
      <c r="C25" s="46"/>
      <c r="D25" s="38"/>
      <c r="E25" s="119"/>
      <c r="F25" s="114"/>
      <c r="G25" s="113"/>
      <c r="H25" s="113"/>
      <c r="I25" s="44"/>
      <c r="J25" s="9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8" customFormat="1" ht="24" customHeight="1">
      <c r="A26" s="120"/>
      <c r="B26" s="120"/>
      <c r="C26" s="98" t="s">
        <v>37</v>
      </c>
      <c r="D26" s="99" t="s">
        <v>11</v>
      </c>
      <c r="E26" s="120"/>
      <c r="F26" s="121"/>
      <c r="G26" s="120"/>
      <c r="H26" s="120"/>
      <c r="I26" s="44"/>
      <c r="J26" s="9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10" s="8" customFormat="1" ht="27" customHeight="1">
      <c r="A27" s="111">
        <f>SUM(A28:A30)</f>
        <v>89970305337</v>
      </c>
      <c r="B27" s="111">
        <f>SUM(B28:B30)</f>
        <v>1364738930.42</v>
      </c>
      <c r="C27" s="98" t="s">
        <v>12</v>
      </c>
      <c r="D27" s="99" t="s">
        <v>13</v>
      </c>
      <c r="E27" s="111">
        <f>SUM(E28:E30)</f>
        <v>91237865029</v>
      </c>
      <c r="F27" s="117">
        <f>SUM(F28:F30)</f>
        <v>1306346954.2</v>
      </c>
      <c r="G27" s="111">
        <f>SUM(G28:G30)</f>
        <v>87000000000</v>
      </c>
      <c r="H27" s="111">
        <f>SUM(H28:H30)</f>
        <v>1366580000</v>
      </c>
      <c r="I27" s="45">
        <v>104.87</v>
      </c>
      <c r="J27" s="104" t="s">
        <v>38</v>
      </c>
    </row>
    <row r="28" spans="1:10" s="8" customFormat="1" ht="24" customHeight="1">
      <c r="A28" s="105">
        <v>7834194399</v>
      </c>
      <c r="B28" s="105">
        <v>105770304.86</v>
      </c>
      <c r="C28" s="46" t="s">
        <v>20</v>
      </c>
      <c r="D28" s="38" t="s">
        <v>16</v>
      </c>
      <c r="E28" s="105">
        <v>10575563611</v>
      </c>
      <c r="F28" s="108">
        <v>131202800.71</v>
      </c>
      <c r="G28" s="105">
        <v>9636000000</v>
      </c>
      <c r="H28" s="105">
        <v>137558000</v>
      </c>
      <c r="I28" s="44">
        <v>109.75</v>
      </c>
      <c r="J28" s="97" t="s">
        <v>39</v>
      </c>
    </row>
    <row r="29" spans="1:10" s="8" customFormat="1" ht="24" customHeight="1">
      <c r="A29" s="105">
        <v>55473086291</v>
      </c>
      <c r="B29" s="105">
        <v>837984592.4</v>
      </c>
      <c r="C29" s="46" t="s">
        <v>40</v>
      </c>
      <c r="D29" s="38" t="s">
        <v>16</v>
      </c>
      <c r="E29" s="105">
        <v>55920009756</v>
      </c>
      <c r="F29" s="108">
        <v>826028548.2</v>
      </c>
      <c r="G29" s="105">
        <v>51262000000</v>
      </c>
      <c r="H29" s="105">
        <v>798180000</v>
      </c>
      <c r="I29" s="44">
        <v>109.09</v>
      </c>
      <c r="J29" s="97" t="s">
        <v>41</v>
      </c>
    </row>
    <row r="30" spans="1:10" s="8" customFormat="1" ht="24" customHeight="1">
      <c r="A30" s="107">
        <v>26663024647</v>
      </c>
      <c r="B30" s="107">
        <v>420984033.16</v>
      </c>
      <c r="C30" s="46" t="s">
        <v>42</v>
      </c>
      <c r="D30" s="38" t="s">
        <v>16</v>
      </c>
      <c r="E30" s="107">
        <v>24742291662</v>
      </c>
      <c r="F30" s="106">
        <v>349115605.29</v>
      </c>
      <c r="G30" s="107">
        <v>26102000000</v>
      </c>
      <c r="H30" s="107">
        <v>430842000</v>
      </c>
      <c r="I30" s="44">
        <v>94.79</v>
      </c>
      <c r="J30" s="97" t="s">
        <v>43</v>
      </c>
    </row>
    <row r="31" spans="1:10" s="8" customFormat="1" ht="24" customHeight="1">
      <c r="A31" s="61">
        <v>89603336000</v>
      </c>
      <c r="B31" s="61">
        <v>244018429.59</v>
      </c>
      <c r="C31" s="98" t="s">
        <v>44</v>
      </c>
      <c r="D31" s="99" t="s">
        <v>45</v>
      </c>
      <c r="E31" s="61">
        <v>90056208000</v>
      </c>
      <c r="F31" s="112">
        <v>263924980</v>
      </c>
      <c r="G31" s="61">
        <v>63000000000</v>
      </c>
      <c r="H31" s="61">
        <v>155220000</v>
      </c>
      <c r="I31" s="45">
        <v>142.95</v>
      </c>
      <c r="J31" s="104" t="s">
        <v>46</v>
      </c>
    </row>
    <row r="32" spans="1:10" s="8" customFormat="1" ht="24" customHeight="1">
      <c r="A32" s="107">
        <v>89603336000</v>
      </c>
      <c r="B32" s="107">
        <v>244018429.59</v>
      </c>
      <c r="C32" s="46" t="s">
        <v>47</v>
      </c>
      <c r="D32" s="38" t="s">
        <v>16</v>
      </c>
      <c r="E32" s="107">
        <v>90056208000</v>
      </c>
      <c r="F32" s="106">
        <v>263924980</v>
      </c>
      <c r="G32" s="107">
        <v>63000000000</v>
      </c>
      <c r="H32" s="107">
        <v>155220000</v>
      </c>
      <c r="I32" s="44">
        <v>142.95</v>
      </c>
      <c r="J32" s="97" t="s">
        <v>46</v>
      </c>
    </row>
    <row r="33" spans="1:10" s="8" customFormat="1" ht="24" customHeight="1">
      <c r="A33" s="122"/>
      <c r="B33" s="122"/>
      <c r="C33" s="46"/>
      <c r="D33" s="38"/>
      <c r="E33" s="122"/>
      <c r="F33" s="123"/>
      <c r="G33" s="122"/>
      <c r="H33" s="122"/>
      <c r="I33" s="44"/>
      <c r="J33" s="97"/>
    </row>
    <row r="34" spans="1:10" s="8" customFormat="1" ht="24" customHeight="1">
      <c r="A34" s="120"/>
      <c r="B34" s="120"/>
      <c r="C34" s="98" t="s">
        <v>48</v>
      </c>
      <c r="D34" s="99" t="s">
        <v>11</v>
      </c>
      <c r="E34" s="120"/>
      <c r="F34" s="121"/>
      <c r="G34" s="120"/>
      <c r="H34" s="120"/>
      <c r="I34" s="44"/>
      <c r="J34" s="97"/>
    </row>
    <row r="35" spans="1:18" s="8" customFormat="1" ht="27" customHeight="1">
      <c r="A35" s="111">
        <f>SUM(A36:A38)</f>
        <v>2183030079000</v>
      </c>
      <c r="B35" s="111">
        <f>SUM(B36:B38)</f>
        <v>40843938695</v>
      </c>
      <c r="C35" s="98" t="s">
        <v>12</v>
      </c>
      <c r="D35" s="99" t="s">
        <v>13</v>
      </c>
      <c r="E35" s="111">
        <f>SUM(E36:E38)</f>
        <v>2214715817000</v>
      </c>
      <c r="F35" s="117">
        <f>SUM(F36:F38)</f>
        <v>41963193783</v>
      </c>
      <c r="G35" s="111">
        <f>SUM(G36:G38)</f>
        <v>1970000000000</v>
      </c>
      <c r="H35" s="111">
        <f>SUM(H36:H38)</f>
        <v>61384235000</v>
      </c>
      <c r="I35" s="45">
        <v>112.42</v>
      </c>
      <c r="J35" s="104" t="s">
        <v>49</v>
      </c>
      <c r="M35" s="15"/>
      <c r="N35" s="15"/>
      <c r="O35" s="15"/>
      <c r="P35" s="15"/>
      <c r="Q35" s="15"/>
      <c r="R35" s="15"/>
    </row>
    <row r="36" spans="1:18" s="8" customFormat="1" ht="24" customHeight="1">
      <c r="A36" s="124">
        <v>388583812000</v>
      </c>
      <c r="B36" s="124">
        <v>6240803780</v>
      </c>
      <c r="C36" s="46" t="s">
        <v>20</v>
      </c>
      <c r="D36" s="38" t="s">
        <v>16</v>
      </c>
      <c r="E36" s="124">
        <v>374104131000</v>
      </c>
      <c r="F36" s="125">
        <v>5879982434</v>
      </c>
      <c r="G36" s="124">
        <v>372253223000</v>
      </c>
      <c r="H36" s="124">
        <v>10102252000</v>
      </c>
      <c r="I36" s="48" t="s">
        <v>114</v>
      </c>
      <c r="J36" s="126" t="s">
        <v>50</v>
      </c>
      <c r="M36" s="15"/>
      <c r="N36" s="15"/>
      <c r="O36" s="15"/>
      <c r="P36" s="15"/>
      <c r="Q36" s="15"/>
      <c r="R36" s="15"/>
    </row>
    <row r="37" spans="1:18" s="8" customFormat="1" ht="22.5" customHeight="1">
      <c r="A37" s="124">
        <v>978335295000</v>
      </c>
      <c r="B37" s="124">
        <v>17058985990</v>
      </c>
      <c r="C37" s="46" t="s">
        <v>40</v>
      </c>
      <c r="D37" s="38" t="s">
        <v>16</v>
      </c>
      <c r="E37" s="127">
        <v>954354427000</v>
      </c>
      <c r="F37" s="128">
        <v>17261404536</v>
      </c>
      <c r="G37" s="124">
        <v>833762197000</v>
      </c>
      <c r="H37" s="124">
        <v>25441116000</v>
      </c>
      <c r="I37" s="48">
        <v>114.46</v>
      </c>
      <c r="J37" s="126" t="s">
        <v>51</v>
      </c>
      <c r="M37" s="15"/>
      <c r="N37" s="15"/>
      <c r="O37" s="15"/>
      <c r="P37" s="15"/>
      <c r="Q37" s="15"/>
      <c r="R37" s="15"/>
    </row>
    <row r="38" spans="1:18" s="8" customFormat="1" ht="24" customHeight="1">
      <c r="A38" s="105">
        <v>816110972000</v>
      </c>
      <c r="B38" s="105">
        <v>17544148925</v>
      </c>
      <c r="C38" s="46" t="s">
        <v>42</v>
      </c>
      <c r="D38" s="38" t="s">
        <v>16</v>
      </c>
      <c r="E38" s="129">
        <v>886257259000</v>
      </c>
      <c r="F38" s="130">
        <v>18821806813</v>
      </c>
      <c r="G38" s="129">
        <v>763984580000</v>
      </c>
      <c r="H38" s="129">
        <v>25840867000</v>
      </c>
      <c r="I38" s="48" t="s">
        <v>115</v>
      </c>
      <c r="J38" s="126" t="s">
        <v>52</v>
      </c>
      <c r="M38" s="15"/>
      <c r="N38" s="15"/>
      <c r="O38" s="15"/>
      <c r="P38" s="15"/>
      <c r="Q38" s="15"/>
      <c r="R38" s="15"/>
    </row>
    <row r="39" spans="1:18" s="8" customFormat="1" ht="24" customHeight="1" thickBot="1">
      <c r="A39" s="131">
        <f>SUM(A40:A43)</f>
        <v>3218084542000</v>
      </c>
      <c r="B39" s="131">
        <f>SUM(B40:B43)</f>
        <v>30554370132.52</v>
      </c>
      <c r="C39" s="132" t="s">
        <v>22</v>
      </c>
      <c r="D39" s="133" t="s">
        <v>16</v>
      </c>
      <c r="E39" s="134">
        <f>SUM(E40:E43)</f>
        <v>3396193902000</v>
      </c>
      <c r="F39" s="135">
        <f>SUM(F40:F43)</f>
        <v>31785181450.57</v>
      </c>
      <c r="G39" s="134">
        <f>SUM(G40:G43)</f>
        <v>2676706000000</v>
      </c>
      <c r="H39" s="134">
        <f>SUM(H40:H43)</f>
        <v>50467752000</v>
      </c>
      <c r="I39" s="136">
        <v>126.88</v>
      </c>
      <c r="J39" s="137" t="s">
        <v>53</v>
      </c>
      <c r="M39" s="15"/>
      <c r="N39" s="15"/>
      <c r="O39" s="15"/>
      <c r="P39" s="15"/>
      <c r="Q39" s="15"/>
      <c r="R39" s="15"/>
    </row>
    <row r="40" spans="1:18" s="8" customFormat="1" ht="24" customHeight="1">
      <c r="A40" s="138">
        <v>31865346000</v>
      </c>
      <c r="B40" s="139" t="s">
        <v>11</v>
      </c>
      <c r="C40" s="47" t="s">
        <v>54</v>
      </c>
      <c r="D40" s="40" t="s">
        <v>16</v>
      </c>
      <c r="E40" s="140">
        <v>32427121000</v>
      </c>
      <c r="F40" s="141" t="s">
        <v>11</v>
      </c>
      <c r="G40" s="140">
        <v>27000000000</v>
      </c>
      <c r="H40" s="142" t="s">
        <v>11</v>
      </c>
      <c r="I40" s="51" t="s">
        <v>116</v>
      </c>
      <c r="J40" s="143" t="s">
        <v>11</v>
      </c>
      <c r="M40" s="15"/>
      <c r="N40" s="15"/>
      <c r="O40" s="15"/>
      <c r="P40" s="15"/>
      <c r="Q40" s="15"/>
      <c r="R40" s="15"/>
    </row>
    <row r="41" spans="1:18" s="8" customFormat="1" ht="24" customHeight="1">
      <c r="A41" s="124">
        <v>437699143000</v>
      </c>
      <c r="B41" s="124">
        <v>777653343</v>
      </c>
      <c r="C41" s="46" t="s">
        <v>55</v>
      </c>
      <c r="D41" s="38" t="s">
        <v>16</v>
      </c>
      <c r="E41" s="124">
        <v>476731509000</v>
      </c>
      <c r="F41" s="125">
        <v>811948541</v>
      </c>
      <c r="G41" s="124">
        <v>369570000000</v>
      </c>
      <c r="H41" s="124">
        <v>2653001000</v>
      </c>
      <c r="I41" s="48" t="s">
        <v>117</v>
      </c>
      <c r="J41" s="126" t="s">
        <v>56</v>
      </c>
      <c r="M41" s="15"/>
      <c r="N41" s="15"/>
      <c r="O41" s="15"/>
      <c r="P41" s="15"/>
      <c r="Q41" s="15"/>
      <c r="R41" s="15"/>
    </row>
    <row r="42" spans="1:18" s="8" customFormat="1" ht="24" customHeight="1">
      <c r="A42" s="105">
        <v>499657531000</v>
      </c>
      <c r="B42" s="105">
        <v>5467477007</v>
      </c>
      <c r="C42" s="46" t="s">
        <v>57</v>
      </c>
      <c r="D42" s="38" t="s">
        <v>16</v>
      </c>
      <c r="E42" s="129">
        <v>530285610000</v>
      </c>
      <c r="F42" s="130">
        <v>5845068553</v>
      </c>
      <c r="G42" s="129">
        <v>457636000000</v>
      </c>
      <c r="H42" s="129">
        <v>8309509000</v>
      </c>
      <c r="I42" s="48">
        <v>115.87</v>
      </c>
      <c r="J42" s="126" t="s">
        <v>58</v>
      </c>
      <c r="M42" s="15"/>
      <c r="N42" s="15"/>
      <c r="O42" s="15"/>
      <c r="P42" s="15"/>
      <c r="Q42" s="15"/>
      <c r="R42" s="15"/>
    </row>
    <row r="43" spans="1:18" s="8" customFormat="1" ht="24" customHeight="1">
      <c r="A43" s="105">
        <v>2248862522000</v>
      </c>
      <c r="B43" s="105">
        <v>24309239782.52</v>
      </c>
      <c r="C43" s="46" t="s">
        <v>59</v>
      </c>
      <c r="D43" s="38" t="s">
        <v>16</v>
      </c>
      <c r="E43" s="129">
        <v>2356749662000</v>
      </c>
      <c r="F43" s="130">
        <v>25128164356.57</v>
      </c>
      <c r="G43" s="129">
        <v>1822500000000</v>
      </c>
      <c r="H43" s="129">
        <v>39505242000</v>
      </c>
      <c r="I43" s="48">
        <v>129.31</v>
      </c>
      <c r="J43" s="126" t="s">
        <v>60</v>
      </c>
      <c r="M43" s="15"/>
      <c r="N43" s="15"/>
      <c r="O43" s="15"/>
      <c r="P43" s="15"/>
      <c r="Q43" s="15"/>
      <c r="R43" s="15"/>
    </row>
    <row r="44" spans="1:18" s="8" customFormat="1" ht="24" customHeight="1">
      <c r="A44" s="104" t="s">
        <v>11</v>
      </c>
      <c r="B44" s="111">
        <f>SUM(B45:B47)</f>
        <v>74694695387</v>
      </c>
      <c r="C44" s="98" t="s">
        <v>44</v>
      </c>
      <c r="D44" s="99" t="s">
        <v>11</v>
      </c>
      <c r="E44" s="144" t="s">
        <v>11</v>
      </c>
      <c r="F44" s="145">
        <f>SUM(F45:F47)</f>
        <v>68884017365</v>
      </c>
      <c r="G44" s="144" t="s">
        <v>11</v>
      </c>
      <c r="H44" s="146">
        <f>SUM(H45:H47)</f>
        <v>58490961000</v>
      </c>
      <c r="I44" s="147" t="s">
        <v>11</v>
      </c>
      <c r="J44" s="148" t="s">
        <v>61</v>
      </c>
      <c r="M44" s="15"/>
      <c r="N44" s="15"/>
      <c r="O44" s="15"/>
      <c r="P44" s="15"/>
      <c r="Q44" s="15"/>
      <c r="R44" s="15"/>
    </row>
    <row r="45" spans="1:18" s="8" customFormat="1" ht="24" customHeight="1">
      <c r="A45" s="97" t="s">
        <v>11</v>
      </c>
      <c r="B45" s="105">
        <v>56702546486</v>
      </c>
      <c r="C45" s="46" t="s">
        <v>62</v>
      </c>
      <c r="D45" s="38" t="s">
        <v>11</v>
      </c>
      <c r="E45" s="149" t="s">
        <v>11</v>
      </c>
      <c r="F45" s="130">
        <v>48020875160</v>
      </c>
      <c r="G45" s="149" t="s">
        <v>11</v>
      </c>
      <c r="H45" s="129">
        <v>37678961000</v>
      </c>
      <c r="I45" s="48" t="s">
        <v>11</v>
      </c>
      <c r="J45" s="126">
        <v>127.45</v>
      </c>
      <c r="M45" s="15"/>
      <c r="N45" s="15"/>
      <c r="O45" s="15"/>
      <c r="P45" s="15"/>
      <c r="Q45" s="15"/>
      <c r="R45" s="15"/>
    </row>
    <row r="46" spans="1:18" s="8" customFormat="1" ht="24" customHeight="1">
      <c r="A46" s="97" t="s">
        <v>11</v>
      </c>
      <c r="B46" s="105">
        <v>17991297680</v>
      </c>
      <c r="C46" s="46" t="s">
        <v>63</v>
      </c>
      <c r="D46" s="38" t="s">
        <v>11</v>
      </c>
      <c r="E46" s="149" t="s">
        <v>11</v>
      </c>
      <c r="F46" s="130">
        <v>20862453161</v>
      </c>
      <c r="G46" s="149" t="s">
        <v>11</v>
      </c>
      <c r="H46" s="129">
        <v>20811240000</v>
      </c>
      <c r="I46" s="48" t="s">
        <v>11</v>
      </c>
      <c r="J46" s="126">
        <v>100.25</v>
      </c>
      <c r="M46" s="15"/>
      <c r="N46" s="15"/>
      <c r="O46" s="15"/>
      <c r="P46" s="15"/>
      <c r="Q46" s="15"/>
      <c r="R46" s="15"/>
    </row>
    <row r="47" spans="1:18" s="8" customFormat="1" ht="24" customHeight="1">
      <c r="A47" s="97" t="s">
        <v>11</v>
      </c>
      <c r="B47" s="105">
        <v>851221</v>
      </c>
      <c r="C47" s="46" t="s">
        <v>64</v>
      </c>
      <c r="D47" s="38" t="s">
        <v>11</v>
      </c>
      <c r="E47" s="149" t="s">
        <v>11</v>
      </c>
      <c r="F47" s="130">
        <v>689044</v>
      </c>
      <c r="G47" s="149" t="s">
        <v>11</v>
      </c>
      <c r="H47" s="129">
        <v>760000</v>
      </c>
      <c r="I47" s="48" t="s">
        <v>11</v>
      </c>
      <c r="J47" s="126">
        <v>90.66</v>
      </c>
      <c r="M47" s="15"/>
      <c r="N47" s="15"/>
      <c r="O47" s="15"/>
      <c r="P47" s="15"/>
      <c r="Q47" s="15"/>
      <c r="R47" s="15"/>
    </row>
    <row r="48" spans="1:18" s="8" customFormat="1" ht="24" customHeight="1">
      <c r="A48" s="101" t="s">
        <v>11</v>
      </c>
      <c r="B48" s="101" t="s">
        <v>11</v>
      </c>
      <c r="C48" s="98" t="s">
        <v>65</v>
      </c>
      <c r="D48" s="99" t="s">
        <v>16</v>
      </c>
      <c r="E48" s="150">
        <v>36957853000</v>
      </c>
      <c r="F48" s="151">
        <v>1075731134</v>
      </c>
      <c r="G48" s="150">
        <v>34088220000</v>
      </c>
      <c r="H48" s="150">
        <v>704649000</v>
      </c>
      <c r="I48" s="147">
        <v>108.42</v>
      </c>
      <c r="J48" s="148" t="s">
        <v>66</v>
      </c>
      <c r="M48" s="15"/>
      <c r="N48" s="15"/>
      <c r="O48" s="15"/>
      <c r="P48" s="15"/>
      <c r="Q48" s="15"/>
      <c r="R48" s="15"/>
    </row>
    <row r="49" spans="1:18" s="8" customFormat="1" ht="24" customHeight="1">
      <c r="A49" s="97" t="s">
        <v>11</v>
      </c>
      <c r="B49" s="97" t="s">
        <v>11</v>
      </c>
      <c r="C49" s="46" t="s">
        <v>67</v>
      </c>
      <c r="D49" s="38" t="s">
        <v>16</v>
      </c>
      <c r="E49" s="129">
        <v>36957853000</v>
      </c>
      <c r="F49" s="130">
        <v>1075731134</v>
      </c>
      <c r="G49" s="129">
        <v>34088220000</v>
      </c>
      <c r="H49" s="129">
        <v>704649000</v>
      </c>
      <c r="I49" s="48">
        <v>108.42</v>
      </c>
      <c r="J49" s="126" t="s">
        <v>66</v>
      </c>
      <c r="M49" s="15"/>
      <c r="N49" s="15"/>
      <c r="O49" s="15"/>
      <c r="P49" s="15"/>
      <c r="Q49" s="15"/>
      <c r="R49" s="15"/>
    </row>
    <row r="50" spans="1:18" s="8" customFormat="1" ht="24" customHeight="1">
      <c r="A50" s="97"/>
      <c r="B50" s="152"/>
      <c r="C50" s="46"/>
      <c r="D50" s="38"/>
      <c r="E50" s="152"/>
      <c r="F50" s="152"/>
      <c r="G50" s="152"/>
      <c r="H50" s="152"/>
      <c r="I50" s="153"/>
      <c r="J50" s="154"/>
      <c r="M50" s="15"/>
      <c r="N50" s="15"/>
      <c r="O50" s="15"/>
      <c r="P50" s="15"/>
      <c r="Q50" s="15"/>
      <c r="R50" s="15"/>
    </row>
    <row r="51" spans="1:18" s="8" customFormat="1" ht="24" customHeight="1">
      <c r="A51" s="97"/>
      <c r="B51" s="97"/>
      <c r="C51" s="98" t="s">
        <v>68</v>
      </c>
      <c r="D51" s="99" t="s">
        <v>11</v>
      </c>
      <c r="E51" s="155"/>
      <c r="F51" s="155"/>
      <c r="G51" s="155"/>
      <c r="H51" s="155"/>
      <c r="I51" s="156"/>
      <c r="J51" s="154"/>
      <c r="M51" s="15"/>
      <c r="N51" s="15"/>
      <c r="O51" s="15"/>
      <c r="P51" s="15"/>
      <c r="Q51" s="15"/>
      <c r="R51" s="15"/>
    </row>
    <row r="52" spans="1:18" s="8" customFormat="1" ht="27" customHeight="1">
      <c r="A52" s="111">
        <f>SUM(A53:A56)</f>
        <v>1818826514000</v>
      </c>
      <c r="B52" s="111">
        <f>SUM(B53:B56)</f>
        <v>36963608786.64</v>
      </c>
      <c r="C52" s="98" t="s">
        <v>12</v>
      </c>
      <c r="D52" s="99" t="s">
        <v>13</v>
      </c>
      <c r="E52" s="146">
        <f>SUM(E53:E56)</f>
        <v>1817003669000</v>
      </c>
      <c r="F52" s="145">
        <f>SUM(F53:F56)</f>
        <v>36617968143.03</v>
      </c>
      <c r="G52" s="146">
        <f>SUM(G53:G56)</f>
        <v>1569800000000</v>
      </c>
      <c r="H52" s="146">
        <f>SUM(H53:H56)</f>
        <v>37899057000</v>
      </c>
      <c r="I52" s="147">
        <v>115.75</v>
      </c>
      <c r="J52" s="148" t="s">
        <v>69</v>
      </c>
      <c r="M52" s="15"/>
      <c r="N52" s="15"/>
      <c r="O52" s="15"/>
      <c r="P52" s="15"/>
      <c r="Q52" s="15"/>
      <c r="R52" s="15"/>
    </row>
    <row r="53" spans="1:18" s="8" customFormat="1" ht="24" customHeight="1">
      <c r="A53" s="105">
        <v>1384351000</v>
      </c>
      <c r="B53" s="105">
        <v>16705989.18</v>
      </c>
      <c r="C53" s="46" t="s">
        <v>70</v>
      </c>
      <c r="D53" s="38" t="s">
        <v>16</v>
      </c>
      <c r="E53" s="129">
        <v>1476549000</v>
      </c>
      <c r="F53" s="130">
        <v>16771407.97</v>
      </c>
      <c r="G53" s="129">
        <v>1159221000</v>
      </c>
      <c r="H53" s="129">
        <v>23648000</v>
      </c>
      <c r="I53" s="48">
        <v>127.37</v>
      </c>
      <c r="J53" s="126" t="s">
        <v>71</v>
      </c>
      <c r="M53" s="15"/>
      <c r="N53" s="15"/>
      <c r="O53" s="15"/>
      <c r="P53" s="15"/>
      <c r="Q53" s="15"/>
      <c r="R53" s="15"/>
    </row>
    <row r="54" spans="1:18" s="8" customFormat="1" ht="24" customHeight="1">
      <c r="A54" s="105">
        <v>238203121000</v>
      </c>
      <c r="B54" s="105">
        <v>3114621693.11</v>
      </c>
      <c r="C54" s="46" t="s">
        <v>20</v>
      </c>
      <c r="D54" s="38" t="s">
        <v>16</v>
      </c>
      <c r="E54" s="129">
        <v>208996295000</v>
      </c>
      <c r="F54" s="130">
        <v>2758585849.01</v>
      </c>
      <c r="G54" s="129">
        <v>202226626000</v>
      </c>
      <c r="H54" s="129">
        <v>3870646000</v>
      </c>
      <c r="I54" s="48">
        <v>103.35</v>
      </c>
      <c r="J54" s="126" t="s">
        <v>73</v>
      </c>
      <c r="M54" s="15"/>
      <c r="N54" s="15"/>
      <c r="O54" s="15"/>
      <c r="P54" s="15"/>
      <c r="Q54" s="15"/>
      <c r="R54" s="15"/>
    </row>
    <row r="55" spans="1:18" s="8" customFormat="1" ht="24" customHeight="1">
      <c r="A55" s="105">
        <v>725028211000</v>
      </c>
      <c r="B55" s="105">
        <v>15507021831.69</v>
      </c>
      <c r="C55" s="46" t="s">
        <v>40</v>
      </c>
      <c r="D55" s="38" t="s">
        <v>16</v>
      </c>
      <c r="E55" s="129">
        <v>723163833000</v>
      </c>
      <c r="F55" s="130">
        <v>15305801736.45</v>
      </c>
      <c r="G55" s="129">
        <v>579424809000</v>
      </c>
      <c r="H55" s="129">
        <v>14085563000</v>
      </c>
      <c r="I55" s="48">
        <v>124.81</v>
      </c>
      <c r="J55" s="126" t="s">
        <v>74</v>
      </c>
      <c r="M55" s="15"/>
      <c r="N55" s="15"/>
      <c r="O55" s="15"/>
      <c r="P55" s="15"/>
      <c r="Q55" s="15"/>
      <c r="R55" s="15"/>
    </row>
    <row r="56" spans="1:18" s="8" customFormat="1" ht="24" customHeight="1">
      <c r="A56" s="105">
        <v>854210831000</v>
      </c>
      <c r="B56" s="105">
        <v>18325259272.66</v>
      </c>
      <c r="C56" s="46" t="s">
        <v>42</v>
      </c>
      <c r="D56" s="38" t="s">
        <v>16</v>
      </c>
      <c r="E56" s="129">
        <v>883366992000</v>
      </c>
      <c r="F56" s="130">
        <v>18536809149.6</v>
      </c>
      <c r="G56" s="129">
        <v>786989344000</v>
      </c>
      <c r="H56" s="129">
        <v>19919200000</v>
      </c>
      <c r="I56" s="48">
        <v>112.25</v>
      </c>
      <c r="J56" s="126" t="s">
        <v>75</v>
      </c>
      <c r="M56" s="15"/>
      <c r="N56" s="15"/>
      <c r="O56" s="15"/>
      <c r="P56" s="15"/>
      <c r="Q56" s="15"/>
      <c r="R56" s="15"/>
    </row>
    <row r="57" spans="1:22" s="8" customFormat="1" ht="24" customHeight="1">
      <c r="A57" s="111">
        <f>SUM(A58:A61)</f>
        <v>2026866465000</v>
      </c>
      <c r="B57" s="111">
        <f>SUM(B58:B61)</f>
        <v>17498243343.870003</v>
      </c>
      <c r="C57" s="98" t="s">
        <v>22</v>
      </c>
      <c r="D57" s="99" t="s">
        <v>16</v>
      </c>
      <c r="E57" s="150">
        <f>SUM(E58:E61)</f>
        <v>2024916830000</v>
      </c>
      <c r="F57" s="151">
        <f>SUM(F58:F61)</f>
        <v>17146715293.11</v>
      </c>
      <c r="G57" s="150">
        <f>SUM(G58:G61)</f>
        <v>1710000000000</v>
      </c>
      <c r="H57" s="150">
        <f>SUM(H58:H61)</f>
        <v>17738714000</v>
      </c>
      <c r="I57" s="147">
        <v>118.42</v>
      </c>
      <c r="J57" s="148" t="s">
        <v>76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8" customFormat="1" ht="24" customHeight="1">
      <c r="A58" s="105">
        <v>30534786807</v>
      </c>
      <c r="B58" s="122" t="s">
        <v>11</v>
      </c>
      <c r="C58" s="46" t="s">
        <v>54</v>
      </c>
      <c r="D58" s="38" t="s">
        <v>16</v>
      </c>
      <c r="E58" s="129">
        <v>32718934173</v>
      </c>
      <c r="F58" s="157" t="s">
        <v>11</v>
      </c>
      <c r="G58" s="129">
        <v>24919033000</v>
      </c>
      <c r="H58" s="149" t="s">
        <v>11</v>
      </c>
      <c r="I58" s="48" t="s">
        <v>118</v>
      </c>
      <c r="J58" s="126" t="s">
        <v>11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12" s="16" customFormat="1" ht="24" customHeight="1">
      <c r="A59" s="105">
        <v>246544192622</v>
      </c>
      <c r="B59" s="105">
        <v>501513702.33</v>
      </c>
      <c r="C59" s="46" t="s">
        <v>55</v>
      </c>
      <c r="D59" s="38" t="s">
        <v>16</v>
      </c>
      <c r="E59" s="105">
        <v>270482911484</v>
      </c>
      <c r="F59" s="108">
        <v>536997349.65</v>
      </c>
      <c r="G59" s="105">
        <v>178609448000</v>
      </c>
      <c r="H59" s="105">
        <v>498414000</v>
      </c>
      <c r="I59" s="44">
        <v>151.44</v>
      </c>
      <c r="J59" s="97" t="s">
        <v>77</v>
      </c>
      <c r="K59" s="8"/>
      <c r="L59" s="8"/>
    </row>
    <row r="60" spans="1:21" s="16" customFormat="1" ht="24" customHeight="1">
      <c r="A60" s="105">
        <v>817234010571</v>
      </c>
      <c r="B60" s="105">
        <v>8095876351.54</v>
      </c>
      <c r="C60" s="46" t="s">
        <v>57</v>
      </c>
      <c r="D60" s="38" t="s">
        <v>16</v>
      </c>
      <c r="E60" s="105">
        <v>759322097343</v>
      </c>
      <c r="F60" s="108">
        <v>7473119851.46</v>
      </c>
      <c r="G60" s="105">
        <v>722161432000</v>
      </c>
      <c r="H60" s="105">
        <v>7094687000</v>
      </c>
      <c r="I60" s="44">
        <v>105.15</v>
      </c>
      <c r="J60" s="122" t="s">
        <v>78</v>
      </c>
      <c r="K60" s="8"/>
      <c r="L60" s="8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6" customFormat="1" ht="24" customHeight="1">
      <c r="A61" s="107">
        <v>932553475000</v>
      </c>
      <c r="B61" s="107">
        <v>8900853290</v>
      </c>
      <c r="C61" s="46" t="s">
        <v>59</v>
      </c>
      <c r="D61" s="38" t="s">
        <v>16</v>
      </c>
      <c r="E61" s="107">
        <v>962392887000</v>
      </c>
      <c r="F61" s="106">
        <v>9136598092</v>
      </c>
      <c r="G61" s="107">
        <v>784310087000</v>
      </c>
      <c r="H61" s="107">
        <v>10145613000</v>
      </c>
      <c r="I61" s="50">
        <v>122.71</v>
      </c>
      <c r="J61" s="158" t="s">
        <v>79</v>
      </c>
      <c r="K61" s="8"/>
      <c r="L61" s="8"/>
      <c r="M61" s="17"/>
      <c r="N61" s="17"/>
      <c r="O61" s="17"/>
      <c r="P61" s="17"/>
      <c r="Q61" s="17"/>
      <c r="R61" s="17"/>
      <c r="S61" s="17"/>
      <c r="T61" s="17"/>
      <c r="U61" s="17"/>
    </row>
    <row r="62" spans="1:12" s="16" customFormat="1" ht="24" customHeight="1">
      <c r="A62" s="159" t="s">
        <v>11</v>
      </c>
      <c r="B62" s="159" t="s">
        <v>11</v>
      </c>
      <c r="C62" s="98" t="s">
        <v>65</v>
      </c>
      <c r="D62" s="99" t="s">
        <v>16</v>
      </c>
      <c r="E62" s="61">
        <v>598281383</v>
      </c>
      <c r="F62" s="112">
        <v>18606551</v>
      </c>
      <c r="G62" s="61">
        <v>8200000000</v>
      </c>
      <c r="H62" s="61">
        <v>279600000</v>
      </c>
      <c r="I62" s="49" t="s">
        <v>119</v>
      </c>
      <c r="J62" s="159" t="s">
        <v>80</v>
      </c>
      <c r="K62" s="8"/>
      <c r="L62" s="8"/>
    </row>
    <row r="63" spans="1:12" s="16" customFormat="1" ht="24" customHeight="1">
      <c r="A63" s="113" t="s">
        <v>11</v>
      </c>
      <c r="B63" s="113" t="s">
        <v>11</v>
      </c>
      <c r="C63" s="46" t="s">
        <v>67</v>
      </c>
      <c r="D63" s="38" t="s">
        <v>16</v>
      </c>
      <c r="E63" s="107">
        <v>598281383</v>
      </c>
      <c r="F63" s="106">
        <v>18606551</v>
      </c>
      <c r="G63" s="107">
        <v>8200000000</v>
      </c>
      <c r="H63" s="107">
        <v>279600000</v>
      </c>
      <c r="I63" s="50" t="s">
        <v>120</v>
      </c>
      <c r="J63" s="113" t="s">
        <v>80</v>
      </c>
      <c r="K63" s="8"/>
      <c r="L63" s="8"/>
    </row>
    <row r="64" spans="1:12" s="16" customFormat="1" ht="24" customHeight="1">
      <c r="A64" s="113"/>
      <c r="B64" s="113"/>
      <c r="C64" s="46"/>
      <c r="D64" s="38"/>
      <c r="E64" s="113"/>
      <c r="F64" s="114"/>
      <c r="G64" s="113"/>
      <c r="H64" s="113"/>
      <c r="I64" s="50"/>
      <c r="J64" s="113"/>
      <c r="K64" s="8"/>
      <c r="L64" s="8"/>
    </row>
    <row r="65" spans="1:12" s="16" customFormat="1" ht="24" customHeight="1">
      <c r="A65" s="122"/>
      <c r="B65" s="122"/>
      <c r="C65" s="98" t="s">
        <v>81</v>
      </c>
      <c r="D65" s="99" t="s">
        <v>11</v>
      </c>
      <c r="E65" s="122"/>
      <c r="F65" s="123"/>
      <c r="G65" s="122"/>
      <c r="H65" s="122"/>
      <c r="I65" s="44"/>
      <c r="J65" s="122"/>
      <c r="K65" s="8"/>
      <c r="L65" s="8"/>
    </row>
    <row r="66" spans="1:12" s="16" customFormat="1" ht="27" customHeight="1">
      <c r="A66" s="61">
        <v>2141463010383</v>
      </c>
      <c r="B66" s="61">
        <v>26788739577</v>
      </c>
      <c r="C66" s="62" t="s">
        <v>121</v>
      </c>
      <c r="D66" s="99" t="s">
        <v>13</v>
      </c>
      <c r="E66" s="61">
        <v>2163173920071</v>
      </c>
      <c r="F66" s="112">
        <v>26165512547</v>
      </c>
      <c r="G66" s="61">
        <v>2142500000000</v>
      </c>
      <c r="H66" s="61">
        <v>31217857000</v>
      </c>
      <c r="I66" s="49">
        <v>100.96</v>
      </c>
      <c r="J66" s="159" t="s">
        <v>82</v>
      </c>
      <c r="K66" s="8"/>
      <c r="L66" s="8"/>
    </row>
    <row r="67" spans="1:12" s="19" customFormat="1" ht="24" customHeight="1">
      <c r="A67" s="107">
        <v>2141463010383</v>
      </c>
      <c r="B67" s="107">
        <v>26788739577</v>
      </c>
      <c r="C67" s="63" t="s">
        <v>122</v>
      </c>
      <c r="D67" s="38" t="s">
        <v>16</v>
      </c>
      <c r="E67" s="107">
        <v>2163173920071</v>
      </c>
      <c r="F67" s="106">
        <v>26165512547</v>
      </c>
      <c r="G67" s="107">
        <v>2142500000000</v>
      </c>
      <c r="H67" s="107">
        <v>31217857000</v>
      </c>
      <c r="I67" s="50">
        <v>100.96</v>
      </c>
      <c r="J67" s="113" t="s">
        <v>82</v>
      </c>
      <c r="K67" s="8"/>
      <c r="L67" s="8"/>
    </row>
    <row r="68" spans="1:12" s="16" customFormat="1" ht="24" customHeight="1">
      <c r="A68" s="61">
        <v>4922010604000</v>
      </c>
      <c r="B68" s="61">
        <v>47198855405.55</v>
      </c>
      <c r="C68" s="98" t="s">
        <v>22</v>
      </c>
      <c r="D68" s="99" t="s">
        <v>16</v>
      </c>
      <c r="E68" s="61">
        <v>5164935104000</v>
      </c>
      <c r="F68" s="112">
        <v>49574653325.61</v>
      </c>
      <c r="G68" s="61">
        <v>4840000000000</v>
      </c>
      <c r="H68" s="61">
        <v>54272410000</v>
      </c>
      <c r="I68" s="49">
        <v>106.71</v>
      </c>
      <c r="J68" s="115" t="s">
        <v>83</v>
      </c>
      <c r="K68" s="8"/>
      <c r="L68" s="8"/>
    </row>
    <row r="69" spans="1:18" s="16" customFormat="1" ht="24" customHeight="1">
      <c r="A69" s="105">
        <v>4922010604000</v>
      </c>
      <c r="B69" s="105">
        <v>47198855405.55</v>
      </c>
      <c r="C69" s="46" t="s">
        <v>59</v>
      </c>
      <c r="D69" s="38" t="s">
        <v>16</v>
      </c>
      <c r="E69" s="107">
        <v>5164935104000</v>
      </c>
      <c r="F69" s="106">
        <v>49574653325.61</v>
      </c>
      <c r="G69" s="107">
        <v>4840000000000</v>
      </c>
      <c r="H69" s="105">
        <v>54272410000</v>
      </c>
      <c r="I69" s="44">
        <v>106.71</v>
      </c>
      <c r="J69" s="122" t="s">
        <v>83</v>
      </c>
      <c r="K69" s="8"/>
      <c r="L69" s="8"/>
      <c r="M69" s="17"/>
      <c r="N69" s="17"/>
      <c r="O69" s="17"/>
      <c r="P69" s="17"/>
      <c r="Q69" s="17"/>
      <c r="R69" s="17"/>
    </row>
    <row r="70" spans="1:18" s="16" customFormat="1" ht="24" customHeight="1">
      <c r="A70" s="103" t="s">
        <v>11</v>
      </c>
      <c r="B70" s="111">
        <v>157982167834</v>
      </c>
      <c r="C70" s="98" t="s">
        <v>44</v>
      </c>
      <c r="D70" s="99" t="s">
        <v>11</v>
      </c>
      <c r="E70" s="160" t="s">
        <v>11</v>
      </c>
      <c r="F70" s="112">
        <v>157086037277</v>
      </c>
      <c r="G70" s="103" t="s">
        <v>11</v>
      </c>
      <c r="H70" s="111">
        <v>164000000000</v>
      </c>
      <c r="I70" s="45" t="s">
        <v>11</v>
      </c>
      <c r="J70" s="103" t="s">
        <v>84</v>
      </c>
      <c r="K70" s="8"/>
      <c r="L70" s="8"/>
      <c r="M70" s="17"/>
      <c r="N70" s="17"/>
      <c r="O70" s="17"/>
      <c r="P70" s="17"/>
      <c r="Q70" s="17"/>
      <c r="R70" s="17"/>
    </row>
    <row r="71" spans="1:18" s="16" customFormat="1" ht="24" customHeight="1">
      <c r="A71" s="122" t="s">
        <v>11</v>
      </c>
      <c r="B71" s="105">
        <v>157982167834</v>
      </c>
      <c r="C71" s="46" t="s">
        <v>85</v>
      </c>
      <c r="D71" s="38" t="s">
        <v>11</v>
      </c>
      <c r="E71" s="161" t="s">
        <v>11</v>
      </c>
      <c r="F71" s="162">
        <v>157086037277</v>
      </c>
      <c r="G71" s="39" t="s">
        <v>11</v>
      </c>
      <c r="H71" s="163">
        <v>164000000000</v>
      </c>
      <c r="I71" s="43" t="s">
        <v>11</v>
      </c>
      <c r="J71" s="39" t="s">
        <v>84</v>
      </c>
      <c r="K71" s="8"/>
      <c r="L71" s="8"/>
      <c r="M71" s="17"/>
      <c r="N71" s="17"/>
      <c r="O71" s="17"/>
      <c r="P71" s="17"/>
      <c r="Q71" s="17"/>
      <c r="R71" s="17"/>
    </row>
    <row r="72" spans="1:18" s="16" customFormat="1" ht="24" customHeight="1">
      <c r="A72" s="164">
        <f>SUM(A73:A74)</f>
        <v>1694034621981</v>
      </c>
      <c r="B72" s="164">
        <f>SUM(B73:B74)</f>
        <v>912614153</v>
      </c>
      <c r="C72" s="165" t="s">
        <v>86</v>
      </c>
      <c r="D72" s="166" t="s">
        <v>45</v>
      </c>
      <c r="E72" s="164">
        <f>SUM(E73:E74)</f>
        <v>1688557456301</v>
      </c>
      <c r="F72" s="167">
        <f>SUM(F73:F74)</f>
        <v>860266213</v>
      </c>
      <c r="G72" s="164">
        <f>SUM(G73:G74)</f>
        <v>1591117000000</v>
      </c>
      <c r="H72" s="164">
        <f>SUM(H73:H74)</f>
        <v>767000000</v>
      </c>
      <c r="I72" s="168">
        <v>106.12</v>
      </c>
      <c r="J72" s="169" t="s">
        <v>87</v>
      </c>
      <c r="K72" s="8"/>
      <c r="L72" s="8"/>
      <c r="M72" s="17"/>
      <c r="N72" s="17"/>
      <c r="O72" s="17"/>
      <c r="P72" s="17"/>
      <c r="Q72" s="17"/>
      <c r="R72" s="17"/>
    </row>
    <row r="73" spans="1:18" s="16" customFormat="1" ht="24" customHeight="1">
      <c r="A73" s="105">
        <v>1598620290593</v>
      </c>
      <c r="B73" s="105">
        <v>363681707</v>
      </c>
      <c r="C73" s="46" t="s">
        <v>88</v>
      </c>
      <c r="D73" s="38" t="s">
        <v>16</v>
      </c>
      <c r="E73" s="105">
        <v>1666040702223</v>
      </c>
      <c r="F73" s="108">
        <v>366888631</v>
      </c>
      <c r="G73" s="105">
        <v>1505000000000</v>
      </c>
      <c r="H73" s="105">
        <v>355000000</v>
      </c>
      <c r="I73" s="44" t="s">
        <v>123</v>
      </c>
      <c r="J73" s="97" t="s">
        <v>72</v>
      </c>
      <c r="K73" s="8"/>
      <c r="L73" s="8"/>
      <c r="M73" s="17"/>
      <c r="N73" s="17"/>
      <c r="O73" s="17"/>
      <c r="P73" s="17"/>
      <c r="Q73" s="17"/>
      <c r="R73" s="17"/>
    </row>
    <row r="74" spans="1:18" s="16" customFormat="1" ht="24" customHeight="1">
      <c r="A74" s="107">
        <v>95414331388</v>
      </c>
      <c r="B74" s="107">
        <v>548932446</v>
      </c>
      <c r="C74" s="46" t="s">
        <v>67</v>
      </c>
      <c r="D74" s="38" t="s">
        <v>16</v>
      </c>
      <c r="E74" s="107">
        <v>22516754078</v>
      </c>
      <c r="F74" s="106">
        <v>493377582</v>
      </c>
      <c r="G74" s="107">
        <v>86117000000</v>
      </c>
      <c r="H74" s="107">
        <v>412000000</v>
      </c>
      <c r="I74" s="44">
        <v>26.15</v>
      </c>
      <c r="J74" s="97" t="s">
        <v>89</v>
      </c>
      <c r="K74" s="8"/>
      <c r="L74" s="8"/>
      <c r="M74" s="17"/>
      <c r="N74" s="17"/>
      <c r="O74" s="17"/>
      <c r="P74" s="17"/>
      <c r="Q74" s="17"/>
      <c r="R74" s="17"/>
    </row>
    <row r="75" spans="1:18" s="16" customFormat="1" ht="24" customHeight="1">
      <c r="A75" s="170"/>
      <c r="B75" s="170"/>
      <c r="C75" s="47"/>
      <c r="D75" s="40"/>
      <c r="E75" s="170"/>
      <c r="F75" s="171"/>
      <c r="G75" s="170"/>
      <c r="H75" s="170"/>
      <c r="I75" s="172"/>
      <c r="J75" s="139"/>
      <c r="K75" s="17"/>
      <c r="L75" s="8"/>
      <c r="M75" s="17"/>
      <c r="N75" s="17"/>
      <c r="O75" s="17"/>
      <c r="P75" s="17"/>
      <c r="Q75" s="17"/>
      <c r="R75" s="17"/>
    </row>
    <row r="76" spans="1:18" s="16" customFormat="1" ht="24" customHeight="1">
      <c r="A76" s="113"/>
      <c r="B76" s="113"/>
      <c r="C76" s="98" t="s">
        <v>90</v>
      </c>
      <c r="D76" s="99" t="s">
        <v>11</v>
      </c>
      <c r="E76" s="113"/>
      <c r="F76" s="114"/>
      <c r="G76" s="113"/>
      <c r="H76" s="113"/>
      <c r="I76" s="44"/>
      <c r="J76" s="97"/>
      <c r="K76" s="17"/>
      <c r="L76" s="8"/>
      <c r="M76" s="17"/>
      <c r="N76" s="17"/>
      <c r="O76" s="17"/>
      <c r="P76" s="17"/>
      <c r="Q76" s="17"/>
      <c r="R76" s="17"/>
    </row>
    <row r="77" spans="1:18" s="16" customFormat="1" ht="24" customHeight="1">
      <c r="A77" s="103" t="s">
        <v>11</v>
      </c>
      <c r="B77" s="111">
        <f>SUM(B78:B80)</f>
        <v>287322967607</v>
      </c>
      <c r="C77" s="98" t="s">
        <v>44</v>
      </c>
      <c r="D77" s="99" t="s">
        <v>11</v>
      </c>
      <c r="E77" s="103" t="s">
        <v>11</v>
      </c>
      <c r="F77" s="117">
        <f>SUM(F78:F80)</f>
        <v>304556947464</v>
      </c>
      <c r="G77" s="103" t="s">
        <v>11</v>
      </c>
      <c r="H77" s="111">
        <f>SUM(H78:H80)</f>
        <v>300462662000</v>
      </c>
      <c r="I77" s="45" t="s">
        <v>11</v>
      </c>
      <c r="J77" s="104" t="s">
        <v>91</v>
      </c>
      <c r="K77" s="17"/>
      <c r="L77" s="8"/>
      <c r="M77" s="17"/>
      <c r="N77" s="17"/>
      <c r="O77" s="17"/>
      <c r="P77" s="17"/>
      <c r="Q77" s="17"/>
      <c r="R77" s="17"/>
    </row>
    <row r="78" spans="1:18" s="16" customFormat="1" ht="24" customHeight="1">
      <c r="A78" s="113" t="s">
        <v>11</v>
      </c>
      <c r="B78" s="107">
        <v>260174542544</v>
      </c>
      <c r="C78" s="46" t="s">
        <v>92</v>
      </c>
      <c r="D78" s="38" t="s">
        <v>11</v>
      </c>
      <c r="E78" s="113" t="s">
        <v>11</v>
      </c>
      <c r="F78" s="106">
        <v>276917214039</v>
      </c>
      <c r="G78" s="113" t="s">
        <v>11</v>
      </c>
      <c r="H78" s="107">
        <v>273738964000</v>
      </c>
      <c r="I78" s="44" t="s">
        <v>11</v>
      </c>
      <c r="J78" s="97" t="s">
        <v>93</v>
      </c>
      <c r="K78" s="17"/>
      <c r="L78" s="8"/>
      <c r="M78" s="17"/>
      <c r="N78" s="17"/>
      <c r="O78" s="17"/>
      <c r="P78" s="17"/>
      <c r="Q78" s="17"/>
      <c r="R78" s="17"/>
    </row>
    <row r="79" spans="1:18" s="16" customFormat="1" ht="24" customHeight="1">
      <c r="A79" s="113" t="s">
        <v>11</v>
      </c>
      <c r="B79" s="107">
        <v>4533349801</v>
      </c>
      <c r="C79" s="46" t="s">
        <v>94</v>
      </c>
      <c r="D79" s="38" t="s">
        <v>11</v>
      </c>
      <c r="E79" s="113" t="s">
        <v>11</v>
      </c>
      <c r="F79" s="106">
        <v>4430578008</v>
      </c>
      <c r="G79" s="113" t="s">
        <v>11</v>
      </c>
      <c r="H79" s="107">
        <v>4519498000</v>
      </c>
      <c r="I79" s="44" t="s">
        <v>11</v>
      </c>
      <c r="J79" s="97" t="s">
        <v>95</v>
      </c>
      <c r="K79" s="17"/>
      <c r="L79" s="8"/>
      <c r="M79" s="17"/>
      <c r="N79" s="17"/>
      <c r="O79" s="17"/>
      <c r="P79" s="17"/>
      <c r="Q79" s="17"/>
      <c r="R79" s="17"/>
    </row>
    <row r="80" spans="1:19" s="8" customFormat="1" ht="24" customHeight="1">
      <c r="A80" s="97" t="s">
        <v>11</v>
      </c>
      <c r="B80" s="105">
        <v>22615075262</v>
      </c>
      <c r="C80" s="46" t="s">
        <v>96</v>
      </c>
      <c r="D80" s="38" t="s">
        <v>11</v>
      </c>
      <c r="E80" s="97" t="s">
        <v>11</v>
      </c>
      <c r="F80" s="108">
        <v>23209155417</v>
      </c>
      <c r="G80" s="97" t="s">
        <v>11</v>
      </c>
      <c r="H80" s="105">
        <v>22204200000</v>
      </c>
      <c r="I80" s="44" t="s">
        <v>11</v>
      </c>
      <c r="J80" s="97" t="s">
        <v>97</v>
      </c>
      <c r="K80" s="15"/>
      <c r="M80" s="15"/>
      <c r="N80" s="15"/>
      <c r="O80" s="15"/>
      <c r="P80" s="15"/>
      <c r="Q80" s="15"/>
      <c r="R80" s="15"/>
      <c r="S80" s="15"/>
    </row>
    <row r="81" spans="1:10" s="8" customFormat="1" ht="24" customHeight="1">
      <c r="A81" s="97"/>
      <c r="B81" s="97"/>
      <c r="C81" s="46"/>
      <c r="D81" s="38"/>
      <c r="E81" s="97"/>
      <c r="F81" s="100"/>
      <c r="G81" s="97"/>
      <c r="H81" s="97"/>
      <c r="I81" s="44"/>
      <c r="J81" s="97"/>
    </row>
    <row r="82" spans="1:21" s="8" customFormat="1" ht="24" customHeight="1">
      <c r="A82" s="122"/>
      <c r="B82" s="122"/>
      <c r="C82" s="98" t="s">
        <v>98</v>
      </c>
      <c r="D82" s="99" t="s">
        <v>11</v>
      </c>
      <c r="E82" s="122"/>
      <c r="F82" s="123"/>
      <c r="G82" s="122"/>
      <c r="H82" s="122"/>
      <c r="I82" s="44"/>
      <c r="J82" s="97"/>
      <c r="K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10" s="8" customFormat="1" ht="24" customHeight="1">
      <c r="A83" s="115" t="s">
        <v>11</v>
      </c>
      <c r="B83" s="61">
        <v>8519623437</v>
      </c>
      <c r="C83" s="98" t="s">
        <v>44</v>
      </c>
      <c r="D83" s="99" t="s">
        <v>11</v>
      </c>
      <c r="E83" s="115" t="s">
        <v>11</v>
      </c>
      <c r="F83" s="112">
        <v>8650800261</v>
      </c>
      <c r="G83" s="115" t="s">
        <v>11</v>
      </c>
      <c r="H83" s="61">
        <v>8102991000</v>
      </c>
      <c r="I83" s="45" t="s">
        <v>11</v>
      </c>
      <c r="J83" s="104" t="s">
        <v>99</v>
      </c>
    </row>
    <row r="84" spans="1:10" s="8" customFormat="1" ht="24" customHeight="1">
      <c r="A84" s="113" t="s">
        <v>11</v>
      </c>
      <c r="B84" s="107">
        <v>8519623437</v>
      </c>
      <c r="C84" s="46" t="s">
        <v>100</v>
      </c>
      <c r="D84" s="38" t="s">
        <v>11</v>
      </c>
      <c r="E84" s="113" t="s">
        <v>11</v>
      </c>
      <c r="F84" s="106">
        <v>8650800261</v>
      </c>
      <c r="G84" s="113" t="s">
        <v>11</v>
      </c>
      <c r="H84" s="107">
        <v>8102991000</v>
      </c>
      <c r="I84" s="44" t="s">
        <v>11</v>
      </c>
      <c r="J84" s="97" t="s">
        <v>99</v>
      </c>
    </row>
    <row r="85" spans="1:10" s="30" customFormat="1" ht="24" customHeight="1">
      <c r="A85" s="120"/>
      <c r="B85" s="120"/>
      <c r="C85" s="37"/>
      <c r="D85" s="38"/>
      <c r="E85" s="120"/>
      <c r="F85" s="121"/>
      <c r="G85" s="120"/>
      <c r="H85" s="120"/>
      <c r="I85" s="173"/>
      <c r="J85" s="173"/>
    </row>
    <row r="86" spans="1:10" s="8" customFormat="1" ht="24" customHeight="1">
      <c r="A86" s="120"/>
      <c r="B86" s="120"/>
      <c r="C86" s="37"/>
      <c r="D86" s="38"/>
      <c r="E86" s="120"/>
      <c r="F86" s="121"/>
      <c r="G86" s="120"/>
      <c r="H86" s="120"/>
      <c r="I86" s="173"/>
      <c r="J86" s="173"/>
    </row>
    <row r="87" spans="1:10" s="8" customFormat="1" ht="24" customHeight="1">
      <c r="A87" s="120"/>
      <c r="B87" s="120"/>
      <c r="C87" s="37"/>
      <c r="D87" s="38"/>
      <c r="E87" s="120"/>
      <c r="F87" s="121"/>
      <c r="G87" s="120"/>
      <c r="H87" s="120"/>
      <c r="I87" s="173"/>
      <c r="J87" s="173"/>
    </row>
    <row r="88" spans="1:10" s="8" customFormat="1" ht="24" customHeight="1">
      <c r="A88" s="120"/>
      <c r="B88" s="120"/>
      <c r="C88" s="37"/>
      <c r="D88" s="38"/>
      <c r="E88" s="120"/>
      <c r="F88" s="121"/>
      <c r="G88" s="120"/>
      <c r="H88" s="120"/>
      <c r="I88" s="173"/>
      <c r="J88" s="173"/>
    </row>
    <row r="89" spans="1:10" s="8" customFormat="1" ht="24" customHeight="1">
      <c r="A89" s="174"/>
      <c r="B89" s="174"/>
      <c r="C89" s="29"/>
      <c r="D89" s="13"/>
      <c r="E89" s="20"/>
      <c r="F89" s="54"/>
      <c r="G89" s="20"/>
      <c r="H89" s="20"/>
      <c r="I89" s="21"/>
      <c r="J89" s="21"/>
    </row>
    <row r="90" spans="1:10" s="8" customFormat="1" ht="24" customHeight="1">
      <c r="A90" s="11"/>
      <c r="B90" s="11"/>
      <c r="C90" s="37"/>
      <c r="D90" s="38"/>
      <c r="E90" s="120"/>
      <c r="F90" s="121"/>
      <c r="G90" s="120"/>
      <c r="H90" s="120"/>
      <c r="I90" s="97"/>
      <c r="J90" s="97"/>
    </row>
    <row r="91" spans="1:11" s="8" customFormat="1" ht="24" customHeight="1">
      <c r="A91" s="122"/>
      <c r="B91" s="122"/>
      <c r="C91" s="37"/>
      <c r="D91" s="38"/>
      <c r="E91" s="122"/>
      <c r="F91" s="123"/>
      <c r="G91" s="122"/>
      <c r="H91" s="122"/>
      <c r="I91" s="97"/>
      <c r="J91" s="97"/>
      <c r="K91" s="15"/>
    </row>
    <row r="92" spans="1:11" s="10" customFormat="1" ht="24" customHeight="1">
      <c r="A92" s="113"/>
      <c r="B92" s="113"/>
      <c r="C92" s="37"/>
      <c r="D92" s="38"/>
      <c r="E92" s="113"/>
      <c r="F92" s="114"/>
      <c r="G92" s="113"/>
      <c r="H92" s="113"/>
      <c r="I92" s="97"/>
      <c r="J92" s="97"/>
      <c r="K92" s="22"/>
    </row>
    <row r="93" spans="1:11" s="10" customFormat="1" ht="24" customHeight="1">
      <c r="A93" s="113"/>
      <c r="B93" s="113"/>
      <c r="C93" s="37"/>
      <c r="D93" s="38"/>
      <c r="E93" s="113"/>
      <c r="F93" s="114"/>
      <c r="G93" s="113"/>
      <c r="H93" s="113"/>
      <c r="I93" s="97"/>
      <c r="J93" s="97"/>
      <c r="K93" s="22"/>
    </row>
    <row r="94" spans="1:11" s="10" customFormat="1" ht="24" customHeight="1">
      <c r="A94" s="113"/>
      <c r="B94" s="113"/>
      <c r="C94" s="37"/>
      <c r="D94" s="38"/>
      <c r="E94" s="113"/>
      <c r="F94" s="114"/>
      <c r="G94" s="113"/>
      <c r="H94" s="113"/>
      <c r="I94" s="97"/>
      <c r="J94" s="97"/>
      <c r="K94" s="22"/>
    </row>
    <row r="95" spans="1:11" s="10" customFormat="1" ht="24" customHeight="1">
      <c r="A95" s="113"/>
      <c r="B95" s="113"/>
      <c r="C95" s="37"/>
      <c r="D95" s="38"/>
      <c r="E95" s="113"/>
      <c r="F95" s="114"/>
      <c r="G95" s="113"/>
      <c r="H95" s="113"/>
      <c r="I95" s="97"/>
      <c r="J95" s="97"/>
      <c r="K95" s="22"/>
    </row>
    <row r="96" spans="1:11" s="10" customFormat="1" ht="24" customHeight="1">
      <c r="A96" s="113"/>
      <c r="B96" s="113"/>
      <c r="C96" s="37"/>
      <c r="D96" s="38"/>
      <c r="E96" s="113"/>
      <c r="F96" s="114"/>
      <c r="G96" s="113"/>
      <c r="H96" s="113"/>
      <c r="I96" s="97"/>
      <c r="J96" s="97"/>
      <c r="K96" s="22"/>
    </row>
    <row r="97" spans="1:11" s="10" customFormat="1" ht="24" customHeight="1">
      <c r="A97" s="113"/>
      <c r="B97" s="113"/>
      <c r="C97" s="37"/>
      <c r="D97" s="38"/>
      <c r="E97" s="113"/>
      <c r="F97" s="114"/>
      <c r="G97" s="113"/>
      <c r="H97" s="113"/>
      <c r="I97" s="97"/>
      <c r="J97" s="97"/>
      <c r="K97" s="22"/>
    </row>
    <row r="98" spans="1:11" s="10" customFormat="1" ht="24" customHeight="1">
      <c r="A98" s="113"/>
      <c r="B98" s="113"/>
      <c r="C98" s="37"/>
      <c r="D98" s="38"/>
      <c r="E98" s="113"/>
      <c r="F98" s="114"/>
      <c r="G98" s="113"/>
      <c r="H98" s="113"/>
      <c r="I98" s="97"/>
      <c r="J98" s="97"/>
      <c r="K98" s="22"/>
    </row>
    <row r="99" spans="1:11" s="10" customFormat="1" ht="24" customHeight="1">
      <c r="A99" s="113"/>
      <c r="B99" s="113"/>
      <c r="C99" s="37"/>
      <c r="D99" s="38"/>
      <c r="E99" s="113"/>
      <c r="F99" s="114"/>
      <c r="G99" s="113"/>
      <c r="H99" s="113"/>
      <c r="I99" s="97"/>
      <c r="J99" s="97"/>
      <c r="K99" s="22"/>
    </row>
    <row r="100" spans="1:11" s="10" customFormat="1" ht="24" customHeight="1">
      <c r="A100" s="113"/>
      <c r="B100" s="113"/>
      <c r="C100" s="37"/>
      <c r="D100" s="38"/>
      <c r="E100" s="113"/>
      <c r="F100" s="114"/>
      <c r="G100" s="113"/>
      <c r="H100" s="113"/>
      <c r="I100" s="97"/>
      <c r="J100" s="97"/>
      <c r="K100" s="22"/>
    </row>
    <row r="101" spans="1:11" s="8" customFormat="1" ht="24" customHeight="1">
      <c r="A101" s="120"/>
      <c r="B101" s="120"/>
      <c r="C101" s="6"/>
      <c r="D101" s="13"/>
      <c r="E101" s="11"/>
      <c r="F101" s="14"/>
      <c r="G101" s="11"/>
      <c r="H101" s="11"/>
      <c r="I101" s="9"/>
      <c r="J101" s="9"/>
      <c r="K101" s="15"/>
    </row>
    <row r="102" spans="1:18" s="10" customFormat="1" ht="24" customHeight="1">
      <c r="A102" s="20"/>
      <c r="B102" s="20"/>
      <c r="C102" s="12"/>
      <c r="D102" s="13"/>
      <c r="E102" s="20"/>
      <c r="F102" s="54"/>
      <c r="G102" s="20"/>
      <c r="H102" s="20"/>
      <c r="I102" s="21"/>
      <c r="J102" s="21"/>
      <c r="K102" s="22"/>
      <c r="L102" s="22"/>
      <c r="M102" s="22"/>
      <c r="N102" s="22"/>
      <c r="O102" s="22"/>
      <c r="P102" s="22"/>
      <c r="Q102" s="22"/>
      <c r="R102" s="22"/>
    </row>
    <row r="103" spans="1:19" s="10" customFormat="1" ht="24" customHeight="1" thickBot="1">
      <c r="A103" s="24"/>
      <c r="B103" s="24"/>
      <c r="C103" s="18"/>
      <c r="D103" s="23"/>
      <c r="E103" s="24"/>
      <c r="F103" s="55"/>
      <c r="G103" s="24"/>
      <c r="H103" s="24"/>
      <c r="I103" s="24"/>
      <c r="J103" s="24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s="8" customFormat="1" ht="36" customHeight="1">
      <c r="A104" s="73" t="s">
        <v>124</v>
      </c>
      <c r="B104" s="73"/>
      <c r="C104" s="73"/>
      <c r="D104" s="73"/>
      <c r="E104" s="73"/>
      <c r="F104" s="175"/>
      <c r="G104" s="176"/>
      <c r="H104" s="176"/>
      <c r="I104" s="177"/>
      <c r="J104" s="177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s="8" customFormat="1" ht="24" customHeight="1">
      <c r="A105" s="178"/>
      <c r="B105" s="178"/>
      <c r="C105" s="12"/>
      <c r="D105" s="13"/>
      <c r="E105" s="25"/>
      <c r="F105" s="56"/>
      <c r="G105" s="25"/>
      <c r="H105" s="25"/>
      <c r="I105" s="21"/>
      <c r="J105" s="21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8" customFormat="1" ht="24" customHeight="1">
      <c r="A106" s="20"/>
      <c r="B106" s="20"/>
      <c r="C106" s="12"/>
      <c r="D106" s="13"/>
      <c r="E106" s="20"/>
      <c r="F106" s="54"/>
      <c r="G106" s="20"/>
      <c r="H106" s="20"/>
      <c r="I106" s="21"/>
      <c r="J106" s="21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8" customFormat="1" ht="24" customHeight="1">
      <c r="A107" s="25"/>
      <c r="B107" s="25"/>
      <c r="C107" s="12"/>
      <c r="D107" s="13"/>
      <c r="E107" s="25"/>
      <c r="F107" s="56"/>
      <c r="G107" s="25"/>
      <c r="H107" s="25"/>
      <c r="I107" s="21"/>
      <c r="J107" s="21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s="8" customFormat="1" ht="24" customHeight="1">
      <c r="A108" s="20"/>
      <c r="B108" s="20"/>
      <c r="C108" s="12"/>
      <c r="D108" s="13"/>
      <c r="E108" s="20"/>
      <c r="F108" s="54"/>
      <c r="G108" s="20"/>
      <c r="H108" s="20"/>
      <c r="I108" s="21"/>
      <c r="J108" s="21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8" customFormat="1" ht="24" customHeight="1">
      <c r="A109" s="25"/>
      <c r="B109" s="25"/>
      <c r="C109" s="12"/>
      <c r="D109" s="13"/>
      <c r="E109" s="25"/>
      <c r="F109" s="56"/>
      <c r="G109" s="25"/>
      <c r="H109" s="25"/>
      <c r="I109" s="21"/>
      <c r="J109" s="21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8" customFormat="1" ht="24" customHeight="1">
      <c r="A110" s="11"/>
      <c r="B110" s="11"/>
      <c r="C110" s="6"/>
      <c r="D110" s="13"/>
      <c r="E110" s="11"/>
      <c r="F110" s="14"/>
      <c r="G110" s="11"/>
      <c r="H110" s="11"/>
      <c r="I110" s="9"/>
      <c r="J110" s="9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8" customFormat="1" ht="24" customHeight="1">
      <c r="A111" s="11"/>
      <c r="B111" s="11"/>
      <c r="C111" s="6"/>
      <c r="D111" s="13"/>
      <c r="E111" s="11"/>
      <c r="F111" s="14"/>
      <c r="G111" s="11"/>
      <c r="H111" s="11"/>
      <c r="I111" s="9"/>
      <c r="J111" s="9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10" customFormat="1" ht="24" customHeight="1">
      <c r="A112" s="21"/>
      <c r="B112" s="21"/>
      <c r="C112" s="12"/>
      <c r="D112" s="13"/>
      <c r="E112" s="21"/>
      <c r="F112" s="57"/>
      <c r="G112" s="21"/>
      <c r="H112" s="21"/>
      <c r="I112" s="21"/>
      <c r="J112" s="21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s="10" customFormat="1" ht="24" customHeight="1">
      <c r="A113" s="21"/>
      <c r="B113" s="21"/>
      <c r="C113" s="12"/>
      <c r="D113" s="13"/>
      <c r="E113" s="21"/>
      <c r="F113" s="57"/>
      <c r="G113" s="21"/>
      <c r="H113" s="21"/>
      <c r="I113" s="21"/>
      <c r="J113" s="21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:19" s="10" customFormat="1" ht="24" customHeight="1">
      <c r="A114" s="25"/>
      <c r="B114" s="25"/>
      <c r="C114" s="6"/>
      <c r="D114" s="7"/>
      <c r="E114" s="25"/>
      <c r="F114" s="56"/>
      <c r="G114" s="25"/>
      <c r="H114" s="25"/>
      <c r="I114" s="9"/>
      <c r="J114" s="9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:19" s="8" customFormat="1" ht="24" customHeight="1">
      <c r="A115" s="11"/>
      <c r="B115" s="11"/>
      <c r="C115" s="6"/>
      <c r="D115" s="13"/>
      <c r="E115" s="11"/>
      <c r="F115" s="14"/>
      <c r="G115" s="11"/>
      <c r="H115" s="11"/>
      <c r="I115" s="9"/>
      <c r="J115" s="9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8" customFormat="1" ht="24" customHeight="1">
      <c r="A116" s="11"/>
      <c r="B116" s="11"/>
      <c r="C116" s="6"/>
      <c r="D116" s="13"/>
      <c r="E116" s="11"/>
      <c r="F116" s="14"/>
      <c r="G116" s="11"/>
      <c r="H116" s="11"/>
      <c r="I116" s="9"/>
      <c r="J116" s="9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s="8" customFormat="1" ht="24" customHeight="1">
      <c r="A117" s="20"/>
      <c r="B117" s="20"/>
      <c r="C117" s="12"/>
      <c r="D117" s="13"/>
      <c r="E117" s="20"/>
      <c r="F117" s="54"/>
      <c r="G117" s="20"/>
      <c r="H117" s="20"/>
      <c r="I117" s="21"/>
      <c r="J117" s="21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s="8" customFormat="1" ht="24" customHeight="1">
      <c r="A118" s="9"/>
      <c r="B118" s="9"/>
      <c r="C118" s="6"/>
      <c r="D118" s="13"/>
      <c r="E118" s="9"/>
      <c r="F118" s="36"/>
      <c r="G118" s="9"/>
      <c r="H118" s="9"/>
      <c r="I118" s="9"/>
      <c r="J118" s="9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s="8" customFormat="1" ht="24" customHeight="1">
      <c r="A119" s="9"/>
      <c r="B119" s="9"/>
      <c r="C119" s="6"/>
      <c r="D119" s="13"/>
      <c r="E119" s="9"/>
      <c r="F119" s="36"/>
      <c r="G119" s="9"/>
      <c r="H119" s="9"/>
      <c r="I119" s="9"/>
      <c r="J119" s="9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s="8" customFormat="1" ht="24" customHeight="1">
      <c r="A120" s="9"/>
      <c r="B120" s="9"/>
      <c r="C120" s="6"/>
      <c r="D120" s="13"/>
      <c r="E120" s="9"/>
      <c r="F120" s="36"/>
      <c r="G120" s="9"/>
      <c r="H120" s="9"/>
      <c r="I120" s="9"/>
      <c r="J120" s="9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s="8" customFormat="1" ht="24" customHeight="1">
      <c r="A121" s="9"/>
      <c r="B121" s="9"/>
      <c r="C121" s="6"/>
      <c r="D121" s="13"/>
      <c r="E121" s="9"/>
      <c r="F121" s="36"/>
      <c r="G121" s="9"/>
      <c r="H121" s="9"/>
      <c r="I121" s="9"/>
      <c r="J121" s="9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8" customFormat="1" ht="24" customHeight="1">
      <c r="A122" s="9"/>
      <c r="B122" s="9"/>
      <c r="C122" s="6"/>
      <c r="D122" s="13"/>
      <c r="E122" s="9"/>
      <c r="F122" s="36"/>
      <c r="G122" s="9"/>
      <c r="H122" s="9"/>
      <c r="I122" s="9"/>
      <c r="J122" s="9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s="8" customFormat="1" ht="24" customHeight="1">
      <c r="A123" s="9"/>
      <c r="B123" s="9"/>
      <c r="C123" s="6"/>
      <c r="D123" s="13"/>
      <c r="E123" s="9"/>
      <c r="F123" s="36"/>
      <c r="G123" s="9"/>
      <c r="H123" s="9"/>
      <c r="I123" s="9"/>
      <c r="J123" s="9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8" customFormat="1" ht="24" customHeight="1">
      <c r="A124" s="9"/>
      <c r="B124" s="9"/>
      <c r="C124" s="6"/>
      <c r="D124" s="13"/>
      <c r="E124" s="9"/>
      <c r="F124" s="36"/>
      <c r="G124" s="9"/>
      <c r="H124" s="9"/>
      <c r="I124" s="9"/>
      <c r="J124" s="9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8" customFormat="1" ht="24" customHeight="1">
      <c r="A125" s="9"/>
      <c r="B125" s="9"/>
      <c r="C125" s="6"/>
      <c r="D125" s="13"/>
      <c r="E125" s="9"/>
      <c r="F125" s="36"/>
      <c r="G125" s="9"/>
      <c r="H125" s="9"/>
      <c r="I125" s="9"/>
      <c r="J125" s="9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8" customFormat="1" ht="24" customHeight="1">
      <c r="A126" s="9"/>
      <c r="B126" s="9"/>
      <c r="C126" s="6"/>
      <c r="D126" s="13"/>
      <c r="E126" s="9"/>
      <c r="F126" s="36"/>
      <c r="G126" s="9"/>
      <c r="H126" s="9"/>
      <c r="I126" s="9"/>
      <c r="J126" s="9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8" customFormat="1" ht="24" customHeight="1">
      <c r="A127" s="9"/>
      <c r="B127" s="9"/>
      <c r="C127" s="6"/>
      <c r="D127" s="13"/>
      <c r="E127" s="9"/>
      <c r="F127" s="36"/>
      <c r="G127" s="9"/>
      <c r="H127" s="9"/>
      <c r="I127" s="9"/>
      <c r="J127" s="9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8" customFormat="1" ht="24" customHeight="1">
      <c r="A128" s="9"/>
      <c r="B128" s="9"/>
      <c r="C128" s="6"/>
      <c r="D128" s="13"/>
      <c r="E128" s="9"/>
      <c r="F128" s="36"/>
      <c r="G128" s="9"/>
      <c r="H128" s="9"/>
      <c r="I128" s="9"/>
      <c r="J128" s="9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s="8" customFormat="1" ht="24" customHeight="1">
      <c r="A129" s="9"/>
      <c r="B129" s="9"/>
      <c r="C129" s="6"/>
      <c r="D129" s="13"/>
      <c r="E129" s="9"/>
      <c r="F129" s="36"/>
      <c r="G129" s="9"/>
      <c r="H129" s="9"/>
      <c r="I129" s="9"/>
      <c r="J129" s="9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s="8" customFormat="1" ht="24" customHeight="1">
      <c r="A130" s="9"/>
      <c r="B130" s="9"/>
      <c r="C130" s="6"/>
      <c r="D130" s="13"/>
      <c r="E130" s="9"/>
      <c r="F130" s="36"/>
      <c r="G130" s="9"/>
      <c r="H130" s="9"/>
      <c r="I130" s="9"/>
      <c r="J130" s="9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s="8" customFormat="1" ht="24" customHeight="1">
      <c r="A131" s="9"/>
      <c r="B131" s="9"/>
      <c r="C131" s="6"/>
      <c r="D131" s="13"/>
      <c r="E131" s="9"/>
      <c r="F131" s="36"/>
      <c r="G131" s="9"/>
      <c r="H131" s="9"/>
      <c r="I131" s="9"/>
      <c r="J131" s="9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s="8" customFormat="1" ht="24" customHeight="1">
      <c r="A132" s="9"/>
      <c r="B132" s="9"/>
      <c r="C132" s="6"/>
      <c r="D132" s="13"/>
      <c r="E132" s="9"/>
      <c r="F132" s="36"/>
      <c r="G132" s="9"/>
      <c r="H132" s="9"/>
      <c r="I132" s="9"/>
      <c r="J132" s="9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8" customFormat="1" ht="24" customHeight="1">
      <c r="A133" s="9"/>
      <c r="B133" s="9"/>
      <c r="C133" s="6"/>
      <c r="D133" s="13"/>
      <c r="E133" s="9"/>
      <c r="F133" s="36"/>
      <c r="G133" s="9"/>
      <c r="H133" s="9"/>
      <c r="I133" s="9"/>
      <c r="J133" s="9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s="8" customFormat="1" ht="24" customHeight="1">
      <c r="A134" s="9"/>
      <c r="B134" s="9"/>
      <c r="C134" s="6"/>
      <c r="D134" s="13"/>
      <c r="E134" s="9"/>
      <c r="F134" s="36"/>
      <c r="G134" s="9"/>
      <c r="H134" s="9"/>
      <c r="I134" s="9"/>
      <c r="J134" s="9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0" s="10" customFormat="1" ht="24" customHeight="1">
      <c r="A135" s="24"/>
      <c r="B135" s="24"/>
      <c r="C135" s="18"/>
      <c r="D135" s="23"/>
      <c r="E135" s="24"/>
      <c r="F135" s="55"/>
      <c r="G135" s="24"/>
      <c r="H135" s="24"/>
      <c r="I135" s="24"/>
      <c r="J135" s="24"/>
    </row>
    <row r="136" spans="1:10" ht="36" customHeight="1">
      <c r="A136" s="179"/>
      <c r="B136" s="179"/>
      <c r="C136" s="179"/>
      <c r="D136" s="179"/>
      <c r="E136" s="179"/>
      <c r="G136" s="28"/>
      <c r="H136" s="28"/>
      <c r="I136" s="28"/>
      <c r="J136" s="28"/>
    </row>
    <row r="137" spans="1:6" ht="17.25" customHeight="1">
      <c r="A137" s="26"/>
      <c r="F137" s="58"/>
    </row>
  </sheetData>
  <mergeCells count="11">
    <mergeCell ref="F2:H2"/>
    <mergeCell ref="E4:E5"/>
    <mergeCell ref="F4:F5"/>
    <mergeCell ref="A136:E136"/>
    <mergeCell ref="G4:H5"/>
    <mergeCell ref="A2:E2"/>
    <mergeCell ref="A104:E104"/>
    <mergeCell ref="I4:J5"/>
    <mergeCell ref="A4:B5"/>
    <mergeCell ref="C4:C6"/>
    <mergeCell ref="D4:D6"/>
  </mergeCells>
  <printOptions horizontalCentered="1"/>
  <pageMargins left="0.5905511811023623" right="0.5905511811023623" top="0.7874015748031497" bottom="0.5905511811023623" header="0.7874015748031497" footer="0.5905511811023623"/>
  <pageSetup firstPageNumber="1" useFirstPageNumber="1" horizontalDpi="600" verticalDpi="600" orientation="portrait" paperSize="9" scale="83" r:id="rId1"/>
  <rowBreaks count="3" manualBreakCount="3">
    <brk id="39" max="9" man="1"/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2014-04-23T10:09:12Z</cp:lastPrinted>
  <dcterms:created xsi:type="dcterms:W3CDTF">2014-04-12T02:09:18Z</dcterms:created>
  <dcterms:modified xsi:type="dcterms:W3CDTF">2014-05-15T05:51:36Z</dcterms:modified>
  <cp:category/>
  <cp:version/>
  <cp:contentType/>
  <cp:contentStatus/>
</cp:coreProperties>
</file>