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40" windowWidth="15195" windowHeight="8790" activeTab="0"/>
  </bookViews>
  <sheets>
    <sheet name="102簡明比較分析表 " sheetId="1" r:id="rId1"/>
  </sheets>
  <definedNames>
    <definedName name="_xlnm.Print_Area" localSheetId="0">'102簡明比較分析表 '!$A$1:$F$44</definedName>
  </definedNames>
  <calcPr fullCalcOnLoad="1"/>
</workbook>
</file>

<file path=xl/sharedStrings.xml><?xml version="1.0" encoding="utf-8"?>
<sst xmlns="http://schemas.openxmlformats.org/spreadsheetml/2006/main" count="47" uniqueCount="47">
  <si>
    <r>
      <t>2.</t>
    </r>
    <r>
      <rPr>
        <sz val="10"/>
        <rFont val="新細明體"/>
        <family val="1"/>
      </rPr>
      <t>營業盈餘及事業收入</t>
    </r>
  </si>
  <si>
    <r>
      <t>3.</t>
    </r>
    <r>
      <rPr>
        <sz val="10"/>
        <rFont val="新細明體"/>
        <family val="1"/>
      </rPr>
      <t>規費及罰款收入</t>
    </r>
  </si>
  <si>
    <r>
      <t>4.</t>
    </r>
    <r>
      <rPr>
        <sz val="10"/>
        <rFont val="新細明體"/>
        <family val="1"/>
      </rPr>
      <t>財產收入</t>
    </r>
  </si>
  <si>
    <r>
      <t>5.</t>
    </r>
    <r>
      <rPr>
        <sz val="10"/>
        <rFont val="新細明體"/>
        <family val="1"/>
      </rPr>
      <t>其他收入</t>
    </r>
  </si>
  <si>
    <r>
      <t>1.</t>
    </r>
    <r>
      <rPr>
        <sz val="10"/>
        <rFont val="新細明體"/>
        <family val="1"/>
      </rPr>
      <t>總統府主管</t>
    </r>
  </si>
  <si>
    <r>
      <t>2.</t>
    </r>
    <r>
      <rPr>
        <sz val="10"/>
        <rFont val="新細明體"/>
        <family val="1"/>
      </rPr>
      <t>行政院主管</t>
    </r>
  </si>
  <si>
    <r>
      <t>3.</t>
    </r>
    <r>
      <rPr>
        <sz val="10"/>
        <rFont val="新細明體"/>
        <family val="1"/>
      </rPr>
      <t>立法院主管</t>
    </r>
  </si>
  <si>
    <r>
      <t>4.</t>
    </r>
    <r>
      <rPr>
        <sz val="10"/>
        <rFont val="新細明體"/>
        <family val="1"/>
      </rPr>
      <t>司法院主管</t>
    </r>
  </si>
  <si>
    <r>
      <t>5.</t>
    </r>
    <r>
      <rPr>
        <sz val="10"/>
        <rFont val="新細明體"/>
        <family val="1"/>
      </rPr>
      <t>考試院主管</t>
    </r>
  </si>
  <si>
    <r>
      <t>6.</t>
    </r>
    <r>
      <rPr>
        <sz val="10"/>
        <rFont val="新細明體"/>
        <family val="1"/>
      </rPr>
      <t>監察院主管</t>
    </r>
  </si>
  <si>
    <r>
      <t>7.</t>
    </r>
    <r>
      <rPr>
        <sz val="10"/>
        <rFont val="新細明體"/>
        <family val="1"/>
      </rPr>
      <t>內政部主管</t>
    </r>
  </si>
  <si>
    <r>
      <t>8.</t>
    </r>
    <r>
      <rPr>
        <sz val="10"/>
        <rFont val="新細明體"/>
        <family val="1"/>
      </rPr>
      <t>外交部主管</t>
    </r>
  </si>
  <si>
    <r>
      <t>9.</t>
    </r>
    <r>
      <rPr>
        <sz val="10"/>
        <rFont val="新細明體"/>
        <family val="1"/>
      </rPr>
      <t>國防部主管</t>
    </r>
  </si>
  <si>
    <r>
      <t>10.</t>
    </r>
    <r>
      <rPr>
        <sz val="10"/>
        <rFont val="新細明體"/>
        <family val="1"/>
      </rPr>
      <t>財政部主管</t>
    </r>
  </si>
  <si>
    <r>
      <t>11.</t>
    </r>
    <r>
      <rPr>
        <sz val="10"/>
        <rFont val="新細明體"/>
        <family val="1"/>
      </rPr>
      <t>教育部主管</t>
    </r>
  </si>
  <si>
    <r>
      <t>12.</t>
    </r>
    <r>
      <rPr>
        <sz val="10"/>
        <rFont val="新細明體"/>
        <family val="1"/>
      </rPr>
      <t>法務部主管</t>
    </r>
  </si>
  <si>
    <r>
      <t>13.</t>
    </r>
    <r>
      <rPr>
        <sz val="10"/>
        <rFont val="新細明體"/>
        <family val="1"/>
      </rPr>
      <t>經濟部主管</t>
    </r>
  </si>
  <si>
    <r>
      <t>14.</t>
    </r>
    <r>
      <rPr>
        <sz val="10"/>
        <rFont val="新細明體"/>
        <family val="1"/>
      </rPr>
      <t>交通部主管</t>
    </r>
  </si>
  <si>
    <r>
      <t>15.</t>
    </r>
    <r>
      <rPr>
        <sz val="10"/>
        <rFont val="新細明體"/>
        <family val="1"/>
      </rPr>
      <t>蒙藏委員會主管</t>
    </r>
  </si>
  <si>
    <r>
      <t>16.</t>
    </r>
    <r>
      <rPr>
        <sz val="10"/>
        <rFont val="新細明體"/>
        <family val="1"/>
      </rPr>
      <t>僑務委員會主管</t>
    </r>
  </si>
  <si>
    <r>
      <t>1.</t>
    </r>
    <r>
      <rPr>
        <sz val="10"/>
        <rFont val="新細明體"/>
        <family val="1"/>
      </rPr>
      <t>稅課收入</t>
    </r>
  </si>
  <si>
    <t>中央政府總預算半年結算報告</t>
  </si>
  <si>
    <t>歲入歲出簡明比較分析表</t>
  </si>
  <si>
    <t>單位︰新臺幣元</t>
  </si>
  <si>
    <r>
      <t>項</t>
    </r>
    <r>
      <rPr>
        <sz val="12"/>
        <rFont val="Times New Roman"/>
        <family val="1"/>
      </rPr>
      <t xml:space="preserve">              </t>
    </r>
    <r>
      <rPr>
        <sz val="12"/>
        <rFont val="新細明體"/>
        <family val="1"/>
      </rPr>
      <t>目</t>
    </r>
  </si>
  <si>
    <r>
      <t>預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</si>
  <si>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分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配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</si>
  <si>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執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行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</si>
  <si>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t>執行數占
分配數%</t>
  </si>
  <si>
    <t>已分配尚
未執行數</t>
  </si>
  <si>
    <r>
      <t>一、歲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入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計</t>
    </r>
  </si>
  <si>
    <t>三、歲入歲出餘絀</t>
  </si>
  <si>
    <r>
      <t>二、歲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出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計</t>
    </r>
  </si>
  <si>
    <r>
      <t>27.</t>
    </r>
    <r>
      <rPr>
        <sz val="10"/>
        <rFont val="新細明體"/>
        <family val="1"/>
      </rPr>
      <t>省市地方政府</t>
    </r>
  </si>
  <si>
    <r>
      <t>28.</t>
    </r>
    <r>
      <rPr>
        <sz val="10"/>
        <rFont val="新細明體"/>
        <family val="1"/>
      </rPr>
      <t>災害準備金</t>
    </r>
  </si>
  <si>
    <r>
      <t>29.</t>
    </r>
    <r>
      <rPr>
        <sz val="10"/>
        <rFont val="新細明體"/>
        <family val="1"/>
      </rPr>
      <t>第二預備金</t>
    </r>
  </si>
  <si>
    <r>
      <t xml:space="preserve">                                                          </t>
    </r>
    <r>
      <rPr>
        <sz val="12"/>
        <rFont val="新細明體"/>
        <family val="1"/>
      </rPr>
      <t>中華民國</t>
    </r>
    <r>
      <rPr>
        <sz val="12"/>
        <rFont val="Times New Roman"/>
        <family val="1"/>
      </rPr>
      <t>103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日至</t>
    </r>
    <r>
      <rPr>
        <sz val="12"/>
        <rFont val="Times New Roman"/>
        <family val="1"/>
      </rPr>
      <t>103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30</t>
    </r>
    <r>
      <rPr>
        <sz val="12"/>
        <rFont val="新細明體"/>
        <family val="1"/>
      </rPr>
      <t>日</t>
    </r>
  </si>
  <si>
    <r>
      <t>18.</t>
    </r>
    <r>
      <rPr>
        <sz val="10"/>
        <rFont val="新細明體"/>
        <family val="1"/>
      </rPr>
      <t>原子能委員會主管</t>
    </r>
  </si>
  <si>
    <r>
      <t>19.</t>
    </r>
    <r>
      <rPr>
        <sz val="10"/>
        <rFont val="新細明體"/>
        <family val="1"/>
      </rPr>
      <t>農業委員會主管</t>
    </r>
  </si>
  <si>
    <r>
      <t>21.</t>
    </r>
    <r>
      <rPr>
        <sz val="10"/>
        <rFont val="新細明體"/>
        <family val="1"/>
      </rPr>
      <t>衛生福利部主管</t>
    </r>
  </si>
  <si>
    <r>
      <t>22.</t>
    </r>
    <r>
      <rPr>
        <sz val="10"/>
        <rFont val="新細明體"/>
        <family val="1"/>
      </rPr>
      <t>環境保護署主管</t>
    </r>
  </si>
  <si>
    <r>
      <t>23.</t>
    </r>
    <r>
      <rPr>
        <sz val="10"/>
        <rFont val="細明體"/>
        <family val="3"/>
      </rPr>
      <t>文化部主管</t>
    </r>
  </si>
  <si>
    <r>
      <t>24.</t>
    </r>
    <r>
      <rPr>
        <sz val="10"/>
        <rFont val="新細明體"/>
        <family val="1"/>
      </rPr>
      <t>海岸巡防署主管</t>
    </r>
  </si>
  <si>
    <r>
      <t>25.</t>
    </r>
    <r>
      <rPr>
        <sz val="10"/>
        <rFont val="細明體"/>
        <family val="3"/>
      </rPr>
      <t>金融監督管理委員會主管</t>
    </r>
  </si>
  <si>
    <r>
      <t>17.</t>
    </r>
    <r>
      <rPr>
        <sz val="10"/>
        <rFont val="新細明體"/>
        <family val="1"/>
      </rPr>
      <t>國家科學委員會（科技部）主管</t>
    </r>
  </si>
  <si>
    <r>
      <t>20.</t>
    </r>
    <r>
      <rPr>
        <sz val="10"/>
        <rFont val="新細明體"/>
        <family val="1"/>
      </rPr>
      <t>勞工委員會（勞動部）主管</t>
    </r>
  </si>
  <si>
    <r>
      <t>26.</t>
    </r>
    <r>
      <rPr>
        <sz val="10"/>
        <rFont val="新細明體"/>
        <family val="1"/>
      </rPr>
      <t>國軍退除役官兵輔導委員會主管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</si>
</sst>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0.0_);[Red]\(0.0\)"/>
    <numFmt numFmtId="178" formatCode="#,##0.0_);[Red]\(#,##0.0\)"/>
    <numFmt numFmtId="179" formatCode="#,##0.00;[Red]\-#,##0.00;&quot;…&quot;"/>
    <numFmt numFmtId="180" formatCode="_-* #,##0.0_-;\-* #,##0.0_-;_-* &quot;-&quot;_-;_-@_-"/>
    <numFmt numFmtId="181" formatCode="_-* #,##0.00_-;\-* #,##0.00_-;_-* &quot;-&quot;_-;_-@_-"/>
    <numFmt numFmtId="182" formatCode="#,##0.00;\-#,##0.00;&quot;- &quot;"/>
    <numFmt numFmtId="183" formatCode="#,##0.00;\-#,##0.00;&quot;-  &quot;"/>
  </numFmts>
  <fonts count="15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b/>
      <sz val="12"/>
      <name val="新細明體"/>
      <family val="1"/>
    </font>
    <font>
      <sz val="10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sz val="12"/>
      <name val="Times New Roman"/>
      <family val="1"/>
    </font>
    <font>
      <sz val="11"/>
      <name val="新細明體"/>
      <family val="1"/>
    </font>
    <font>
      <b/>
      <u val="single"/>
      <sz val="22"/>
      <name val="新細明體"/>
      <family val="1"/>
    </font>
    <font>
      <b/>
      <u val="single"/>
      <sz val="18"/>
      <name val="新細明體"/>
      <family val="1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細明體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/>
    </xf>
    <xf numFmtId="0" fontId="7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8" fillId="0" borderId="1" xfId="0" applyFont="1" applyFill="1" applyBorder="1" applyAlignment="1">
      <alignment horizontal="right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3" fillId="0" borderId="5" xfId="0" applyFont="1" applyFill="1" applyBorder="1" applyAlignment="1">
      <alignment/>
    </xf>
    <xf numFmtId="176" fontId="11" fillId="0" borderId="6" xfId="0" applyNumberFormat="1" applyFont="1" applyFill="1" applyBorder="1" applyAlignment="1">
      <alignment/>
    </xf>
    <xf numFmtId="177" fontId="11" fillId="0" borderId="6" xfId="0" applyNumberFormat="1" applyFont="1" applyFill="1" applyBorder="1" applyAlignment="1">
      <alignment/>
    </xf>
    <xf numFmtId="176" fontId="11" fillId="0" borderId="7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3" fillId="0" borderId="5" xfId="0" applyFont="1" applyFill="1" applyBorder="1" applyAlignment="1">
      <alignment/>
    </xf>
    <xf numFmtId="176" fontId="12" fillId="0" borderId="6" xfId="0" applyNumberFormat="1" applyFont="1" applyFill="1" applyBorder="1" applyAlignment="1">
      <alignment/>
    </xf>
    <xf numFmtId="177" fontId="12" fillId="0" borderId="6" xfId="0" applyNumberFormat="1" applyFont="1" applyFill="1" applyBorder="1" applyAlignment="1">
      <alignment/>
    </xf>
    <xf numFmtId="176" fontId="12" fillId="0" borderId="8" xfId="0" applyNumberFormat="1" applyFont="1" applyFill="1" applyBorder="1" applyAlignment="1">
      <alignment/>
    </xf>
    <xf numFmtId="178" fontId="12" fillId="0" borderId="6" xfId="0" applyNumberFormat="1" applyFont="1" applyFill="1" applyBorder="1" applyAlignment="1">
      <alignment/>
    </xf>
    <xf numFmtId="176" fontId="11" fillId="0" borderId="8" xfId="0" applyNumberFormat="1" applyFont="1" applyFill="1" applyBorder="1" applyAlignment="1">
      <alignment/>
    </xf>
    <xf numFmtId="183" fontId="12" fillId="0" borderId="6" xfId="0" applyNumberFormat="1" applyFont="1" applyFill="1" applyBorder="1" applyAlignment="1">
      <alignment horizontal="right"/>
    </xf>
    <xf numFmtId="183" fontId="12" fillId="0" borderId="8" xfId="0" applyNumberFormat="1" applyFont="1" applyFill="1" applyBorder="1" applyAlignment="1">
      <alignment horizontal="right"/>
    </xf>
    <xf numFmtId="181" fontId="12" fillId="0" borderId="6" xfId="0" applyNumberFormat="1" applyFont="1" applyFill="1" applyBorder="1" applyAlignment="1">
      <alignment horizontal="right"/>
    </xf>
    <xf numFmtId="180" fontId="12" fillId="0" borderId="6" xfId="0" applyNumberFormat="1" applyFont="1" applyFill="1" applyBorder="1" applyAlignment="1">
      <alignment/>
    </xf>
    <xf numFmtId="181" fontId="12" fillId="0" borderId="8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" fillId="0" borderId="9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showGridLines="0" tabSelected="1" view="pageBreakPreview" zoomScale="85" zoomScaleSheetLayoutView="85" workbookViewId="0" topLeftCell="A1">
      <pane ySplit="4" topLeftCell="BM26" activePane="bottomLeft" state="frozen"/>
      <selection pane="topLeft" activeCell="A1" sqref="A1"/>
      <selection pane="bottomLeft" activeCell="C3" sqref="C3"/>
    </sheetView>
  </sheetViews>
  <sheetFormatPr defaultColWidth="9.00390625" defaultRowHeight="16.5"/>
  <cols>
    <col min="1" max="1" width="28.125" style="14" customWidth="1"/>
    <col min="2" max="2" width="15.375" style="14" customWidth="1"/>
    <col min="3" max="4" width="15.00390625" style="14" customWidth="1"/>
    <col min="5" max="5" width="9.50390625" style="14" customWidth="1"/>
    <col min="6" max="6" width="15.00390625" style="14" customWidth="1"/>
    <col min="7" max="7" width="9.00390625" style="14" customWidth="1"/>
    <col min="8" max="8" width="12.75390625" style="14" bestFit="1" customWidth="1"/>
    <col min="9" max="16384" width="9.00390625" style="14" customWidth="1"/>
  </cols>
  <sheetData>
    <row r="1" spans="1:7" s="2" customFormat="1" ht="51" customHeight="1">
      <c r="A1" s="33" t="s">
        <v>21</v>
      </c>
      <c r="B1" s="33"/>
      <c r="C1" s="33"/>
      <c r="D1" s="33"/>
      <c r="E1" s="33"/>
      <c r="F1" s="33"/>
      <c r="G1" s="1"/>
    </row>
    <row r="2" spans="1:7" s="2" customFormat="1" ht="30">
      <c r="A2" s="34" t="s">
        <v>22</v>
      </c>
      <c r="B2" s="34"/>
      <c r="C2" s="34"/>
      <c r="D2" s="34"/>
      <c r="E2" s="34"/>
      <c r="F2" s="34"/>
      <c r="G2" s="1"/>
    </row>
    <row r="3" spans="1:7" s="8" customFormat="1" ht="21" customHeight="1" thickBot="1">
      <c r="A3" s="3" t="s">
        <v>36</v>
      </c>
      <c r="B3" s="4"/>
      <c r="C3" s="4"/>
      <c r="D3" s="4"/>
      <c r="E3" s="5"/>
      <c r="F3" s="6" t="s">
        <v>23</v>
      </c>
      <c r="G3" s="7"/>
    </row>
    <row r="4" spans="1:7" ht="42" customHeight="1">
      <c r="A4" s="9" t="s">
        <v>24</v>
      </c>
      <c r="B4" s="10" t="s">
        <v>25</v>
      </c>
      <c r="C4" s="10" t="s">
        <v>26</v>
      </c>
      <c r="D4" s="10" t="s">
        <v>27</v>
      </c>
      <c r="E4" s="11" t="s">
        <v>28</v>
      </c>
      <c r="F4" s="12" t="s">
        <v>29</v>
      </c>
      <c r="G4" s="13"/>
    </row>
    <row r="5" spans="1:13" s="2" customFormat="1" ht="23.25" customHeight="1">
      <c r="A5" s="15" t="s">
        <v>30</v>
      </c>
      <c r="B5" s="16">
        <f>SUM(B6:B10)</f>
        <v>1706892417000</v>
      </c>
      <c r="C5" s="16">
        <f>SUM(C6:C10)</f>
        <v>778431228000</v>
      </c>
      <c r="D5" s="16">
        <f>SUM(D6:D10)</f>
        <v>801338457451.2699</v>
      </c>
      <c r="E5" s="17">
        <f aca="true" t="shared" si="0" ref="E5:E10">D5/C5*100</f>
        <v>102.94274286890118</v>
      </c>
      <c r="F5" s="18">
        <f aca="true" t="shared" si="1" ref="F5:F10">C5-D5</f>
        <v>-22907229451.269897</v>
      </c>
      <c r="G5" s="19"/>
      <c r="H5" s="19"/>
      <c r="I5" s="19"/>
      <c r="J5" s="19"/>
      <c r="K5" s="19"/>
      <c r="L5" s="19"/>
      <c r="M5" s="19"/>
    </row>
    <row r="6" spans="1:6" ht="17.25" customHeight="1">
      <c r="A6" s="20" t="s">
        <v>20</v>
      </c>
      <c r="B6" s="21">
        <v>1271304000000</v>
      </c>
      <c r="C6" s="21">
        <v>714895643000</v>
      </c>
      <c r="D6" s="21">
        <v>743699152954</v>
      </c>
      <c r="E6" s="22">
        <f t="shared" si="0"/>
        <v>104.02905098611714</v>
      </c>
      <c r="F6" s="23">
        <f t="shared" si="1"/>
        <v>-28803509954</v>
      </c>
    </row>
    <row r="7" spans="1:6" ht="17.25" customHeight="1">
      <c r="A7" s="20" t="s">
        <v>0</v>
      </c>
      <c r="B7" s="21">
        <v>258647307000</v>
      </c>
      <c r="C7" s="21">
        <v>6018069000</v>
      </c>
      <c r="D7" s="21">
        <v>6073509000</v>
      </c>
      <c r="E7" s="24">
        <f t="shared" si="0"/>
        <v>100.92122572871796</v>
      </c>
      <c r="F7" s="23">
        <f t="shared" si="1"/>
        <v>-55440000</v>
      </c>
    </row>
    <row r="8" spans="1:6" ht="17.25" customHeight="1">
      <c r="A8" s="20" t="s">
        <v>1</v>
      </c>
      <c r="B8" s="21">
        <v>81020541000</v>
      </c>
      <c r="C8" s="21">
        <v>28759303000</v>
      </c>
      <c r="D8" s="21">
        <v>29435695277.2</v>
      </c>
      <c r="E8" s="22">
        <f t="shared" si="0"/>
        <v>102.35190775381449</v>
      </c>
      <c r="F8" s="23">
        <f t="shared" si="1"/>
        <v>-676392277.2000008</v>
      </c>
    </row>
    <row r="9" spans="1:6" ht="17.25" customHeight="1">
      <c r="A9" s="20" t="s">
        <v>2</v>
      </c>
      <c r="B9" s="21">
        <v>85885098000</v>
      </c>
      <c r="C9" s="21">
        <v>24194680000</v>
      </c>
      <c r="D9" s="21">
        <v>15348878233</v>
      </c>
      <c r="E9" s="22">
        <f t="shared" si="0"/>
        <v>63.43906277330388</v>
      </c>
      <c r="F9" s="23">
        <f t="shared" si="1"/>
        <v>8845801767</v>
      </c>
    </row>
    <row r="10" spans="1:6" ht="17.25" customHeight="1">
      <c r="A10" s="20" t="s">
        <v>3</v>
      </c>
      <c r="B10" s="21">
        <v>10035471000</v>
      </c>
      <c r="C10" s="21">
        <v>4563533000</v>
      </c>
      <c r="D10" s="21">
        <v>6781221987.07</v>
      </c>
      <c r="E10" s="22">
        <f t="shared" si="0"/>
        <v>148.59587926875952</v>
      </c>
      <c r="F10" s="23">
        <f t="shared" si="1"/>
        <v>-2217688987.0699997</v>
      </c>
    </row>
    <row r="11" spans="1:6" ht="7.5" customHeight="1">
      <c r="A11" s="20"/>
      <c r="B11" s="21"/>
      <c r="C11" s="21"/>
      <c r="D11" s="21"/>
      <c r="E11" s="22"/>
      <c r="F11" s="23"/>
    </row>
    <row r="12" spans="1:6" s="2" customFormat="1" ht="24" customHeight="1">
      <c r="A12" s="15" t="s">
        <v>32</v>
      </c>
      <c r="B12" s="16">
        <f>SUM(B13:B42)</f>
        <v>1916227714000</v>
      </c>
      <c r="C12" s="16">
        <f>SUM(C13:C42)</f>
        <v>1030251587040</v>
      </c>
      <c r="D12" s="16">
        <f>SUM(D13:D42)</f>
        <v>946218404989</v>
      </c>
      <c r="E12" s="17">
        <f aca="true" t="shared" si="2" ref="E12:E39">D12/C12*100</f>
        <v>91.84343095336214</v>
      </c>
      <c r="F12" s="25">
        <f aca="true" t="shared" si="3" ref="F12:F39">C12-D12</f>
        <v>84033182051</v>
      </c>
    </row>
    <row r="13" spans="1:6" ht="17.25" customHeight="1">
      <c r="A13" s="20" t="s">
        <v>4</v>
      </c>
      <c r="B13" s="21">
        <v>16537487000</v>
      </c>
      <c r="C13" s="21">
        <v>8284464000</v>
      </c>
      <c r="D13" s="21">
        <v>7100881718</v>
      </c>
      <c r="E13" s="22">
        <f t="shared" si="2"/>
        <v>85.71323042746036</v>
      </c>
      <c r="F13" s="23">
        <f t="shared" si="3"/>
        <v>1183582282</v>
      </c>
    </row>
    <row r="14" spans="1:6" ht="17.25" customHeight="1">
      <c r="A14" s="20" t="s">
        <v>5</v>
      </c>
      <c r="B14" s="21">
        <v>24913135000</v>
      </c>
      <c r="C14" s="21">
        <v>12313661000</v>
      </c>
      <c r="D14" s="21">
        <v>11428505751</v>
      </c>
      <c r="E14" s="22">
        <f t="shared" si="2"/>
        <v>92.81159966154664</v>
      </c>
      <c r="F14" s="23">
        <f t="shared" si="3"/>
        <v>885155249</v>
      </c>
    </row>
    <row r="15" spans="1:6" ht="17.25" customHeight="1">
      <c r="A15" s="20" t="s">
        <v>6</v>
      </c>
      <c r="B15" s="21">
        <v>3541955000</v>
      </c>
      <c r="C15" s="21">
        <v>1780734000</v>
      </c>
      <c r="D15" s="21">
        <v>1616990552</v>
      </c>
      <c r="E15" s="22">
        <f t="shared" si="2"/>
        <v>90.80472164848878</v>
      </c>
      <c r="F15" s="23">
        <f t="shared" si="3"/>
        <v>163743448</v>
      </c>
    </row>
    <row r="16" spans="1:6" ht="17.25" customHeight="1">
      <c r="A16" s="20" t="s">
        <v>7</v>
      </c>
      <c r="B16" s="21">
        <v>22263149000</v>
      </c>
      <c r="C16" s="21">
        <v>12170197000</v>
      </c>
      <c r="D16" s="21">
        <v>11343418107</v>
      </c>
      <c r="E16" s="22">
        <f t="shared" si="2"/>
        <v>93.20652826737316</v>
      </c>
      <c r="F16" s="23">
        <f t="shared" si="3"/>
        <v>826778893</v>
      </c>
    </row>
    <row r="17" spans="1:6" ht="17.25" customHeight="1">
      <c r="A17" s="20" t="s">
        <v>8</v>
      </c>
      <c r="B17" s="21">
        <v>26184564000</v>
      </c>
      <c r="C17" s="21">
        <v>17337972000</v>
      </c>
      <c r="D17" s="21">
        <v>16233535483</v>
      </c>
      <c r="E17" s="22">
        <f t="shared" si="2"/>
        <v>93.62995558534757</v>
      </c>
      <c r="F17" s="23">
        <f t="shared" si="3"/>
        <v>1104436517</v>
      </c>
    </row>
    <row r="18" spans="1:6" ht="17.25" customHeight="1">
      <c r="A18" s="20" t="s">
        <v>9</v>
      </c>
      <c r="B18" s="21">
        <v>2121288000</v>
      </c>
      <c r="C18" s="21">
        <v>1300258000</v>
      </c>
      <c r="D18" s="21">
        <v>1186390235</v>
      </c>
      <c r="E18" s="22">
        <f t="shared" si="2"/>
        <v>91.2426791452158</v>
      </c>
      <c r="F18" s="23">
        <f t="shared" si="3"/>
        <v>113867765</v>
      </c>
    </row>
    <row r="19" spans="1:6" ht="17.25" customHeight="1">
      <c r="A19" s="20" t="s">
        <v>10</v>
      </c>
      <c r="B19" s="21">
        <v>91525206000</v>
      </c>
      <c r="C19" s="21">
        <v>45526927000</v>
      </c>
      <c r="D19" s="21">
        <v>42174914106</v>
      </c>
      <c r="E19" s="22">
        <f t="shared" si="2"/>
        <v>92.63729595893876</v>
      </c>
      <c r="F19" s="23">
        <f t="shared" si="3"/>
        <v>3352012894</v>
      </c>
    </row>
    <row r="20" spans="1:6" ht="17.25" customHeight="1">
      <c r="A20" s="20" t="s">
        <v>11</v>
      </c>
      <c r="B20" s="21">
        <v>24227508000</v>
      </c>
      <c r="C20" s="21">
        <v>12567124000</v>
      </c>
      <c r="D20" s="21">
        <v>10738045262</v>
      </c>
      <c r="E20" s="22">
        <f t="shared" si="2"/>
        <v>85.44552645458101</v>
      </c>
      <c r="F20" s="23">
        <f t="shared" si="3"/>
        <v>1829078738</v>
      </c>
    </row>
    <row r="21" spans="1:6" ht="17.25" customHeight="1">
      <c r="A21" s="20" t="s">
        <v>12</v>
      </c>
      <c r="B21" s="21">
        <v>311099636000</v>
      </c>
      <c r="C21" s="21">
        <v>141444511000</v>
      </c>
      <c r="D21" s="21">
        <v>126201047054</v>
      </c>
      <c r="E21" s="22">
        <f t="shared" si="2"/>
        <v>89.22300778006154</v>
      </c>
      <c r="F21" s="23">
        <f t="shared" si="3"/>
        <v>15243463946</v>
      </c>
    </row>
    <row r="22" spans="1:6" ht="17.25" customHeight="1">
      <c r="A22" s="20" t="s">
        <v>13</v>
      </c>
      <c r="B22" s="21">
        <v>196597157000</v>
      </c>
      <c r="C22" s="21">
        <v>109242849000</v>
      </c>
      <c r="D22" s="21">
        <v>101946506590</v>
      </c>
      <c r="E22" s="22">
        <f t="shared" si="2"/>
        <v>93.32098853445318</v>
      </c>
      <c r="F22" s="23">
        <f t="shared" si="3"/>
        <v>7296342410</v>
      </c>
    </row>
    <row r="23" spans="1:6" ht="17.25" customHeight="1">
      <c r="A23" s="20" t="s">
        <v>14</v>
      </c>
      <c r="B23" s="21">
        <v>206783027000</v>
      </c>
      <c r="C23" s="21">
        <v>125294984000</v>
      </c>
      <c r="D23" s="21">
        <v>107101867783</v>
      </c>
      <c r="E23" s="22">
        <f t="shared" si="2"/>
        <v>85.47977290375806</v>
      </c>
      <c r="F23" s="23">
        <f t="shared" si="3"/>
        <v>18193116217</v>
      </c>
    </row>
    <row r="24" spans="1:6" ht="17.25" customHeight="1">
      <c r="A24" s="20" t="s">
        <v>15</v>
      </c>
      <c r="B24" s="21">
        <v>29026194000</v>
      </c>
      <c r="C24" s="21">
        <v>16671346000</v>
      </c>
      <c r="D24" s="21">
        <v>15867210099</v>
      </c>
      <c r="E24" s="22">
        <f t="shared" si="2"/>
        <v>95.17653882895839</v>
      </c>
      <c r="F24" s="23">
        <f t="shared" si="3"/>
        <v>804135901</v>
      </c>
    </row>
    <row r="25" spans="1:6" ht="17.25" customHeight="1">
      <c r="A25" s="20" t="s">
        <v>16</v>
      </c>
      <c r="B25" s="21">
        <v>57290337000</v>
      </c>
      <c r="C25" s="21">
        <v>24453072000</v>
      </c>
      <c r="D25" s="21">
        <v>22642772638</v>
      </c>
      <c r="E25" s="22">
        <f t="shared" si="2"/>
        <v>92.59684279341262</v>
      </c>
      <c r="F25" s="23">
        <f t="shared" si="3"/>
        <v>1810299362</v>
      </c>
    </row>
    <row r="26" spans="1:6" ht="17.25" customHeight="1">
      <c r="A26" s="20" t="s">
        <v>17</v>
      </c>
      <c r="B26" s="21">
        <v>110045036000</v>
      </c>
      <c r="C26" s="21">
        <v>46784215000</v>
      </c>
      <c r="D26" s="21">
        <v>36616296896</v>
      </c>
      <c r="E26" s="22">
        <f t="shared" si="2"/>
        <v>78.26634880162038</v>
      </c>
      <c r="F26" s="23">
        <f t="shared" si="3"/>
        <v>10167918104</v>
      </c>
    </row>
    <row r="27" spans="1:6" ht="17.25" customHeight="1">
      <c r="A27" s="20" t="s">
        <v>18</v>
      </c>
      <c r="B27" s="21">
        <v>126312000</v>
      </c>
      <c r="C27" s="21">
        <v>64448000</v>
      </c>
      <c r="D27" s="21">
        <v>55280282</v>
      </c>
      <c r="E27" s="22">
        <f t="shared" si="2"/>
        <v>85.7750155163853</v>
      </c>
      <c r="F27" s="23">
        <f t="shared" si="3"/>
        <v>9167718</v>
      </c>
    </row>
    <row r="28" spans="1:6" ht="17.25" customHeight="1">
      <c r="A28" s="20" t="s">
        <v>19</v>
      </c>
      <c r="B28" s="21">
        <v>1461666000</v>
      </c>
      <c r="C28" s="21">
        <v>606131000</v>
      </c>
      <c r="D28" s="21">
        <v>571792665</v>
      </c>
      <c r="E28" s="22">
        <f t="shared" si="2"/>
        <v>94.33483273417792</v>
      </c>
      <c r="F28" s="23">
        <f t="shared" si="3"/>
        <v>34338335</v>
      </c>
    </row>
    <row r="29" spans="1:6" ht="17.25" customHeight="1">
      <c r="A29" s="20" t="s">
        <v>44</v>
      </c>
      <c r="B29" s="21">
        <v>44042828000</v>
      </c>
      <c r="C29" s="21">
        <v>20308155000</v>
      </c>
      <c r="D29" s="21">
        <v>20149294056</v>
      </c>
      <c r="E29" s="22">
        <f t="shared" si="2"/>
        <v>99.21774802290017</v>
      </c>
      <c r="F29" s="23">
        <f t="shared" si="3"/>
        <v>158860944</v>
      </c>
    </row>
    <row r="30" spans="1:6" ht="17.25" customHeight="1">
      <c r="A30" s="20" t="s">
        <v>37</v>
      </c>
      <c r="B30" s="21">
        <v>2935083000</v>
      </c>
      <c r="C30" s="21">
        <v>1496766000</v>
      </c>
      <c r="D30" s="21">
        <v>1407843765</v>
      </c>
      <c r="E30" s="22">
        <f t="shared" si="2"/>
        <v>94.05904229518842</v>
      </c>
      <c r="F30" s="23">
        <f t="shared" si="3"/>
        <v>88922235</v>
      </c>
    </row>
    <row r="31" spans="1:6" ht="17.25" customHeight="1">
      <c r="A31" s="20" t="s">
        <v>38</v>
      </c>
      <c r="B31" s="21">
        <v>121655366000</v>
      </c>
      <c r="C31" s="21">
        <v>68366966000</v>
      </c>
      <c r="D31" s="21">
        <v>66060987032</v>
      </c>
      <c r="E31" s="22">
        <f t="shared" si="2"/>
        <v>96.62705674550483</v>
      </c>
      <c r="F31" s="23">
        <f t="shared" si="3"/>
        <v>2305978968</v>
      </c>
    </row>
    <row r="32" spans="1:6" ht="17.25" customHeight="1">
      <c r="A32" s="20" t="s">
        <v>45</v>
      </c>
      <c r="B32" s="21">
        <v>128083429000</v>
      </c>
      <c r="C32" s="21">
        <v>56032992000</v>
      </c>
      <c r="D32" s="21">
        <v>50128422980</v>
      </c>
      <c r="E32" s="22">
        <f t="shared" si="2"/>
        <v>89.462334940101</v>
      </c>
      <c r="F32" s="23">
        <f t="shared" si="3"/>
        <v>5904569020</v>
      </c>
    </row>
    <row r="33" spans="1:6" ht="17.25" customHeight="1">
      <c r="A33" s="20" t="s">
        <v>39</v>
      </c>
      <c r="B33" s="21">
        <v>140258385000</v>
      </c>
      <c r="C33" s="21">
        <v>87726864000</v>
      </c>
      <c r="D33" s="21">
        <v>78342007626</v>
      </c>
      <c r="E33" s="22">
        <f t="shared" si="2"/>
        <v>89.30218641578251</v>
      </c>
      <c r="F33" s="23">
        <f t="shared" si="3"/>
        <v>9384856374</v>
      </c>
    </row>
    <row r="34" spans="1:6" ht="17.25" customHeight="1">
      <c r="A34" s="20" t="s">
        <v>40</v>
      </c>
      <c r="B34" s="21">
        <v>4511012000</v>
      </c>
      <c r="C34" s="21">
        <v>1972640000</v>
      </c>
      <c r="D34" s="21">
        <v>1779402248</v>
      </c>
      <c r="E34" s="22">
        <f t="shared" si="2"/>
        <v>90.2041045502474</v>
      </c>
      <c r="F34" s="23">
        <f t="shared" si="3"/>
        <v>193237752</v>
      </c>
    </row>
    <row r="35" spans="1:6" ht="17.25" customHeight="1">
      <c r="A35" s="20" t="s">
        <v>41</v>
      </c>
      <c r="B35" s="21">
        <v>15997228000</v>
      </c>
      <c r="C35" s="21">
        <v>6049603000</v>
      </c>
      <c r="D35" s="21">
        <v>4913137144</v>
      </c>
      <c r="E35" s="22">
        <f t="shared" si="2"/>
        <v>81.21420767610701</v>
      </c>
      <c r="F35" s="23">
        <f t="shared" si="3"/>
        <v>1136465856</v>
      </c>
    </row>
    <row r="36" spans="1:6" ht="17.25" customHeight="1">
      <c r="A36" s="20" t="s">
        <v>42</v>
      </c>
      <c r="B36" s="21">
        <v>14440069000</v>
      </c>
      <c r="C36" s="21">
        <v>7156609000</v>
      </c>
      <c r="D36" s="21">
        <v>6748900916</v>
      </c>
      <c r="E36" s="22">
        <f t="shared" si="2"/>
        <v>94.3030549244761</v>
      </c>
      <c r="F36" s="23">
        <f t="shared" si="3"/>
        <v>407708084</v>
      </c>
    </row>
    <row r="37" spans="1:6" ht="17.25" customHeight="1">
      <c r="A37" s="20" t="s">
        <v>43</v>
      </c>
      <c r="B37" s="21">
        <v>1448664000</v>
      </c>
      <c r="C37" s="21">
        <v>837434000</v>
      </c>
      <c r="D37" s="21">
        <v>786637820</v>
      </c>
      <c r="E37" s="22">
        <f t="shared" si="2"/>
        <v>93.93430646474826</v>
      </c>
      <c r="F37" s="23">
        <f t="shared" si="3"/>
        <v>50796180</v>
      </c>
    </row>
    <row r="38" spans="1:6" ht="17.25" customHeight="1">
      <c r="A38" s="20" t="s">
        <v>46</v>
      </c>
      <c r="B38" s="21">
        <v>125193336000</v>
      </c>
      <c r="C38" s="21">
        <v>105792248000</v>
      </c>
      <c r="D38" s="21">
        <v>104906291811</v>
      </c>
      <c r="E38" s="22">
        <f>D38/C38*100</f>
        <v>99.16255093756963</v>
      </c>
      <c r="F38" s="23">
        <f>C38-D38</f>
        <v>885956189</v>
      </c>
    </row>
    <row r="39" spans="1:6" ht="17.25" customHeight="1">
      <c r="A39" s="20" t="s">
        <v>33</v>
      </c>
      <c r="B39" s="21">
        <v>184493203000</v>
      </c>
      <c r="C39" s="21">
        <v>98668417040</v>
      </c>
      <c r="D39" s="21">
        <v>98170024370</v>
      </c>
      <c r="E39" s="22">
        <f t="shared" si="2"/>
        <v>99.49488125486198</v>
      </c>
      <c r="F39" s="23">
        <f t="shared" si="3"/>
        <v>498392670</v>
      </c>
    </row>
    <row r="40" spans="1:6" ht="17.25" customHeight="1">
      <c r="A40" s="20" t="s">
        <v>34</v>
      </c>
      <c r="B40" s="21">
        <v>2000000000</v>
      </c>
      <c r="C40" s="26">
        <v>0</v>
      </c>
      <c r="D40" s="26">
        <v>0</v>
      </c>
      <c r="E40" s="26">
        <v>0</v>
      </c>
      <c r="F40" s="27">
        <v>0</v>
      </c>
    </row>
    <row r="41" spans="1:6" ht="16.5" customHeight="1">
      <c r="A41" s="20" t="s">
        <v>35</v>
      </c>
      <c r="B41" s="21">
        <v>7425454000</v>
      </c>
      <c r="C41" s="26">
        <v>0</v>
      </c>
      <c r="D41" s="26">
        <v>0</v>
      </c>
      <c r="E41" s="26">
        <v>0</v>
      </c>
      <c r="F41" s="27">
        <v>0</v>
      </c>
    </row>
    <row r="42" spans="1:6" ht="9" customHeight="1">
      <c r="A42" s="20"/>
      <c r="B42" s="21"/>
      <c r="C42" s="28"/>
      <c r="D42" s="28"/>
      <c r="E42" s="29"/>
      <c r="F42" s="30"/>
    </row>
    <row r="43" spans="1:6" s="2" customFormat="1" ht="21.75" customHeight="1" thickBot="1">
      <c r="A43" s="15" t="s">
        <v>31</v>
      </c>
      <c r="B43" s="16">
        <f>B5-B12</f>
        <v>-209335297000</v>
      </c>
      <c r="C43" s="16">
        <f>C5-C12</f>
        <v>-251820359040</v>
      </c>
      <c r="D43" s="16">
        <f>D5-D12</f>
        <v>-144879947537.7301</v>
      </c>
      <c r="E43" s="26">
        <v>0</v>
      </c>
      <c r="F43" s="25">
        <f>C43-D43</f>
        <v>-106940411502.2699</v>
      </c>
    </row>
    <row r="44" spans="1:6" ht="19.5" customHeight="1">
      <c r="A44" s="35"/>
      <c r="B44" s="36"/>
      <c r="C44" s="36"/>
      <c r="D44" s="36"/>
      <c r="E44" s="36"/>
      <c r="F44" s="36"/>
    </row>
    <row r="45" spans="1:6" ht="16.5">
      <c r="A45" s="31"/>
      <c r="B45" s="32"/>
      <c r="C45" s="32"/>
      <c r="D45" s="32"/>
      <c r="E45" s="32"/>
      <c r="F45" s="32"/>
    </row>
    <row r="46" spans="1:6" ht="16.5">
      <c r="A46" s="31"/>
      <c r="B46" s="32"/>
      <c r="C46" s="32"/>
      <c r="D46" s="32"/>
      <c r="E46" s="32"/>
      <c r="F46" s="32"/>
    </row>
    <row r="47" spans="2:6" ht="16.5">
      <c r="B47" s="32"/>
      <c r="C47" s="32"/>
      <c r="D47" s="32"/>
      <c r="E47" s="32"/>
      <c r="F47" s="32"/>
    </row>
    <row r="48" spans="2:6" ht="16.5">
      <c r="B48" s="32"/>
      <c r="C48" s="32"/>
      <c r="D48" s="32"/>
      <c r="E48" s="32"/>
      <c r="F48" s="32"/>
    </row>
    <row r="49" spans="2:6" ht="16.5">
      <c r="B49" s="32"/>
      <c r="C49" s="32"/>
      <c r="D49" s="32"/>
      <c r="E49" s="32"/>
      <c r="F49" s="32"/>
    </row>
    <row r="50" spans="2:6" ht="16.5">
      <c r="B50" s="32"/>
      <c r="C50" s="32"/>
      <c r="D50" s="32"/>
      <c r="E50" s="32"/>
      <c r="F50" s="32"/>
    </row>
    <row r="51" spans="2:6" ht="16.5">
      <c r="B51" s="32"/>
      <c r="C51" s="32"/>
      <c r="D51" s="32"/>
      <c r="E51" s="32"/>
      <c r="F51" s="32"/>
    </row>
    <row r="52" spans="2:6" ht="16.5">
      <c r="B52" s="32"/>
      <c r="C52" s="32"/>
      <c r="D52" s="32"/>
      <c r="E52" s="32"/>
      <c r="F52" s="32"/>
    </row>
    <row r="53" spans="2:6" ht="16.5">
      <c r="B53" s="32"/>
      <c r="C53" s="32"/>
      <c r="D53" s="32"/>
      <c r="E53" s="32"/>
      <c r="F53" s="32"/>
    </row>
    <row r="54" spans="2:6" ht="16.5">
      <c r="B54" s="32"/>
      <c r="C54" s="32"/>
      <c r="D54" s="32"/>
      <c r="E54" s="32"/>
      <c r="F54" s="32"/>
    </row>
    <row r="55" spans="2:6" ht="16.5">
      <c r="B55" s="32"/>
      <c r="C55" s="32"/>
      <c r="D55" s="32"/>
      <c r="E55" s="32"/>
      <c r="F55" s="32"/>
    </row>
    <row r="56" spans="2:6" ht="16.5">
      <c r="B56" s="32"/>
      <c r="C56" s="32"/>
      <c r="D56" s="32"/>
      <c r="E56" s="32"/>
      <c r="F56" s="32"/>
    </row>
    <row r="57" spans="2:6" ht="16.5">
      <c r="B57" s="32"/>
      <c r="C57" s="32"/>
      <c r="D57" s="32"/>
      <c r="E57" s="32"/>
      <c r="F57" s="32"/>
    </row>
    <row r="58" spans="2:6" ht="16.5">
      <c r="B58" s="32"/>
      <c r="C58" s="32"/>
      <c r="D58" s="32"/>
      <c r="E58" s="32"/>
      <c r="F58" s="32"/>
    </row>
    <row r="59" spans="2:6" ht="16.5">
      <c r="B59" s="32"/>
      <c r="C59" s="32"/>
      <c r="D59" s="32"/>
      <c r="E59" s="32"/>
      <c r="F59" s="32"/>
    </row>
    <row r="60" spans="2:6" ht="16.5">
      <c r="B60" s="32"/>
      <c r="C60" s="32"/>
      <c r="D60" s="32"/>
      <c r="E60" s="32"/>
      <c r="F60" s="32"/>
    </row>
    <row r="61" spans="2:6" ht="16.5">
      <c r="B61" s="32"/>
      <c r="C61" s="32"/>
      <c r="D61" s="32"/>
      <c r="E61" s="32"/>
      <c r="F61" s="32"/>
    </row>
    <row r="62" spans="2:6" ht="16.5">
      <c r="B62" s="32"/>
      <c r="C62" s="32"/>
      <c r="D62" s="32"/>
      <c r="E62" s="32"/>
      <c r="F62" s="32"/>
    </row>
    <row r="63" spans="2:6" ht="16.5">
      <c r="B63" s="32"/>
      <c r="C63" s="32"/>
      <c r="D63" s="32"/>
      <c r="E63" s="32"/>
      <c r="F63" s="32"/>
    </row>
    <row r="64" spans="2:6" ht="16.5">
      <c r="B64" s="32"/>
      <c r="C64" s="32"/>
      <c r="D64" s="32"/>
      <c r="E64" s="32"/>
      <c r="F64" s="32"/>
    </row>
    <row r="65" spans="2:6" ht="16.5">
      <c r="B65" s="32"/>
      <c r="C65" s="32"/>
      <c r="D65" s="32"/>
      <c r="E65" s="32"/>
      <c r="F65" s="32"/>
    </row>
    <row r="66" spans="2:6" ht="16.5">
      <c r="B66" s="32"/>
      <c r="C66" s="32"/>
      <c r="D66" s="32"/>
      <c r="E66" s="32"/>
      <c r="F66" s="32"/>
    </row>
    <row r="67" spans="2:6" ht="16.5">
      <c r="B67" s="32"/>
      <c r="C67" s="32"/>
      <c r="D67" s="32"/>
      <c r="E67" s="32"/>
      <c r="F67" s="32"/>
    </row>
    <row r="68" spans="2:6" ht="16.5">
      <c r="B68" s="32"/>
      <c r="C68" s="32"/>
      <c r="D68" s="32"/>
      <c r="E68" s="32"/>
      <c r="F68" s="32"/>
    </row>
    <row r="69" spans="2:6" ht="16.5">
      <c r="B69" s="32"/>
      <c r="C69" s="32"/>
      <c r="D69" s="32"/>
      <c r="E69" s="32"/>
      <c r="F69" s="32"/>
    </row>
    <row r="70" spans="2:6" ht="16.5">
      <c r="B70" s="32"/>
      <c r="C70" s="32"/>
      <c r="D70" s="32"/>
      <c r="E70" s="32"/>
      <c r="F70" s="32"/>
    </row>
    <row r="71" spans="2:6" ht="16.5">
      <c r="B71" s="32"/>
      <c r="C71" s="32"/>
      <c r="D71" s="32"/>
      <c r="E71" s="32"/>
      <c r="F71" s="32"/>
    </row>
    <row r="72" spans="2:6" ht="16.5">
      <c r="B72" s="32"/>
      <c r="C72" s="32"/>
      <c r="D72" s="32"/>
      <c r="E72" s="32"/>
      <c r="F72" s="32"/>
    </row>
    <row r="73" spans="2:6" ht="16.5">
      <c r="B73" s="32"/>
      <c r="C73" s="32"/>
      <c r="D73" s="32"/>
      <c r="E73" s="32"/>
      <c r="F73" s="32"/>
    </row>
    <row r="74" spans="2:6" ht="16.5">
      <c r="B74" s="32"/>
      <c r="C74" s="32"/>
      <c r="D74" s="32"/>
      <c r="E74" s="32"/>
      <c r="F74" s="32"/>
    </row>
    <row r="75" spans="2:6" ht="16.5">
      <c r="B75" s="32"/>
      <c r="C75" s="32"/>
      <c r="D75" s="32"/>
      <c r="E75" s="32"/>
      <c r="F75" s="32"/>
    </row>
    <row r="76" spans="2:6" ht="16.5">
      <c r="B76" s="32"/>
      <c r="C76" s="32"/>
      <c r="D76" s="32"/>
      <c r="E76" s="32"/>
      <c r="F76" s="32"/>
    </row>
    <row r="77" spans="2:6" ht="16.5">
      <c r="B77" s="32"/>
      <c r="C77" s="32"/>
      <c r="D77" s="32"/>
      <c r="E77" s="32"/>
      <c r="F77" s="32"/>
    </row>
    <row r="78" spans="2:6" ht="16.5">
      <c r="B78" s="32"/>
      <c r="C78" s="32"/>
      <c r="D78" s="32"/>
      <c r="E78" s="32"/>
      <c r="F78" s="32"/>
    </row>
    <row r="79" spans="2:6" ht="16.5">
      <c r="B79" s="32"/>
      <c r="C79" s="32"/>
      <c r="D79" s="32"/>
      <c r="E79" s="32"/>
      <c r="F79" s="32"/>
    </row>
    <row r="80" spans="2:6" ht="16.5">
      <c r="B80" s="32"/>
      <c r="C80" s="32"/>
      <c r="D80" s="32"/>
      <c r="E80" s="32"/>
      <c r="F80" s="32"/>
    </row>
    <row r="81" spans="2:6" ht="16.5">
      <c r="B81" s="32"/>
      <c r="C81" s="32"/>
      <c r="D81" s="32"/>
      <c r="E81" s="32"/>
      <c r="F81" s="32"/>
    </row>
    <row r="82" spans="2:6" ht="16.5">
      <c r="B82" s="32"/>
      <c r="C82" s="32"/>
      <c r="D82" s="32"/>
      <c r="E82" s="32"/>
      <c r="F82" s="32"/>
    </row>
    <row r="83" spans="2:6" ht="16.5">
      <c r="B83" s="32"/>
      <c r="C83" s="32"/>
      <c r="D83" s="32"/>
      <c r="E83" s="32"/>
      <c r="F83" s="32"/>
    </row>
    <row r="84" spans="2:6" ht="16.5">
      <c r="B84" s="32"/>
      <c r="C84" s="32"/>
      <c r="D84" s="32"/>
      <c r="E84" s="32"/>
      <c r="F84" s="32"/>
    </row>
    <row r="85" spans="2:6" ht="16.5">
      <c r="B85" s="32"/>
      <c r="C85" s="32"/>
      <c r="D85" s="32"/>
      <c r="E85" s="32"/>
      <c r="F85" s="32"/>
    </row>
    <row r="86" spans="2:6" ht="16.5">
      <c r="B86" s="32"/>
      <c r="C86" s="32"/>
      <c r="D86" s="32"/>
      <c r="E86" s="32"/>
      <c r="F86" s="32"/>
    </row>
    <row r="87" spans="2:6" ht="16.5">
      <c r="B87" s="32"/>
      <c r="C87" s="32"/>
      <c r="D87" s="32"/>
      <c r="E87" s="32"/>
      <c r="F87" s="32"/>
    </row>
    <row r="88" spans="2:6" ht="16.5">
      <c r="B88" s="32"/>
      <c r="C88" s="32"/>
      <c r="D88" s="32"/>
      <c r="E88" s="32"/>
      <c r="F88" s="32"/>
    </row>
    <row r="89" spans="2:6" ht="16.5">
      <c r="B89" s="32"/>
      <c r="C89" s="32"/>
      <c r="D89" s="32"/>
      <c r="E89" s="32"/>
      <c r="F89" s="32"/>
    </row>
    <row r="90" spans="2:6" ht="16.5">
      <c r="B90" s="32"/>
      <c r="C90" s="32"/>
      <c r="D90" s="32"/>
      <c r="E90" s="32"/>
      <c r="F90" s="32"/>
    </row>
    <row r="91" spans="2:6" ht="16.5">
      <c r="B91" s="32"/>
      <c r="C91" s="32"/>
      <c r="D91" s="32"/>
      <c r="E91" s="32"/>
      <c r="F91" s="32"/>
    </row>
    <row r="92" spans="2:6" ht="16.5">
      <c r="B92" s="32"/>
      <c r="C92" s="32"/>
      <c r="D92" s="32"/>
      <c r="E92" s="32"/>
      <c r="F92" s="32"/>
    </row>
    <row r="93" spans="2:6" ht="16.5">
      <c r="B93" s="32"/>
      <c r="C93" s="32"/>
      <c r="D93" s="32"/>
      <c r="E93" s="32"/>
      <c r="F93" s="32"/>
    </row>
    <row r="94" spans="2:6" ht="16.5">
      <c r="B94" s="32"/>
      <c r="C94" s="32"/>
      <c r="D94" s="32"/>
      <c r="E94" s="32"/>
      <c r="F94" s="32"/>
    </row>
  </sheetData>
  <mergeCells count="3">
    <mergeCell ref="A1:F1"/>
    <mergeCell ref="A2:F2"/>
    <mergeCell ref="A44:F44"/>
  </mergeCells>
  <printOptions horizontalCentered="1"/>
  <pageMargins left="0.3937007874015748" right="0.3937007874015748" top="0.3937007874015748" bottom="0.3937007874015748" header="0.5118110236220472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簡明</dc:title>
  <dc:subject>簡明</dc:subject>
  <dc:creator>行政院主計處</dc:creator>
  <cp:keywords/>
  <dc:description> </dc:description>
  <cp:lastModifiedBy>z00sp</cp:lastModifiedBy>
  <cp:lastPrinted>2014-08-20T08:13:41Z</cp:lastPrinted>
  <dcterms:created xsi:type="dcterms:W3CDTF">2001-08-17T05:51:13Z</dcterms:created>
  <dcterms:modified xsi:type="dcterms:W3CDTF">2014-08-20T08:13:49Z</dcterms:modified>
  <cp:category>I14</cp:category>
  <cp:version/>
  <cp:contentType/>
  <cp:contentStatus/>
</cp:coreProperties>
</file>