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<sst xmlns="http://schemas.openxmlformats.org/spreadsheetml/2006/main" count="38" uniqueCount="35">
  <si>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中央</t>
  </si>
  <si>
    <t>政府</t>
  </si>
  <si>
    <t>擴大公共建設投</t>
  </si>
  <si>
    <t>資計畫特別決算</t>
  </si>
  <si>
    <t>歲出機關</t>
  </si>
  <si>
    <t>別決算表</t>
  </si>
  <si>
    <t>中華民國</t>
  </si>
  <si>
    <r>
      <t>93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</si>
  <si>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</si>
  <si>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</si>
  <si>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</si>
  <si>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</si>
  <si>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</si>
  <si>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</si>
  <si>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</si>
  <si>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t>目</t>
  </si>
  <si>
    <t>節</t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</si>
  <si>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</si>
  <si>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</si>
  <si>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</si>
  <si>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</si>
  <si>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</si>
  <si>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</si>
  <si>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</si>
  <si>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</si>
  <si>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t>交通部主管</t>
  </si>
  <si>
    <t>交通部</t>
  </si>
  <si>
    <t>交通支出</t>
  </si>
  <si>
    <r>
      <t>非營業基金─</t>
    </r>
    <r>
      <rPr>
        <sz val="12"/>
        <rFont val="新細明體"/>
        <family val="1"/>
      </rPr>
      <t>交通作業基金</t>
    </r>
  </si>
  <si>
    <t>第三波高速路</t>
  </si>
  <si>
    <t>鐵公路重要交通工程</t>
  </si>
  <si>
    <t>第三波高速路</t>
  </si>
  <si>
    <t>北中南捷運</t>
  </si>
  <si>
    <t>公路總局</t>
  </si>
  <si>
    <t>公路建設及改善計畫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</si>
</sst>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</numFmts>
  <fonts count="20">
    <font>
      <sz val="12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4"/>
      <name val="標楷體"/>
      <family val="4"/>
    </font>
    <font>
      <b/>
      <sz val="10"/>
      <name val="Times New Roman"/>
      <family val="1"/>
    </font>
    <font>
      <b/>
      <sz val="12"/>
      <name val="細明體"/>
      <family val="3"/>
    </font>
    <font>
      <b/>
      <sz val="10"/>
      <name val="華康中黑體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right"/>
    </xf>
    <xf numFmtId="176" fontId="14" fillId="0" borderId="5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 quotePrefix="1">
      <alignment horizontal="right"/>
    </xf>
    <xf numFmtId="176" fontId="5" fillId="0" borderId="6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176" fontId="5" fillId="0" borderId="6" xfId="0" applyNumberFormat="1" applyFont="1" applyBorder="1" applyAlignment="1" quotePrefix="1">
      <alignment horizontal="right"/>
    </xf>
    <xf numFmtId="0" fontId="19" fillId="0" borderId="7" xfId="0" applyFont="1" applyBorder="1" applyAlignment="1">
      <alignment horizontal="left"/>
    </xf>
    <xf numFmtId="176" fontId="3" fillId="0" borderId="5" xfId="0" applyNumberFormat="1" applyFont="1" applyBorder="1" applyAlignment="1" quotePrefix="1">
      <alignment horizontal="right"/>
    </xf>
    <xf numFmtId="176" fontId="3" fillId="0" borderId="6" xfId="0" applyNumberFormat="1" applyFont="1" applyBorder="1" applyAlignment="1" quotePrefix="1">
      <alignment horizontal="right"/>
    </xf>
    <xf numFmtId="0" fontId="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5" xfId="0" applyFont="1" applyBorder="1" applyAlignment="1">
      <alignment wrapText="1"/>
    </xf>
    <xf numFmtId="176" fontId="3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 wrapText="1" indent="2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77" fontId="5" fillId="0" borderId="5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77" fontId="3" fillId="0" borderId="5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="75" zoomScaleNormal="75" workbookViewId="0" topLeftCell="A1">
      <selection activeCell="E3" sqref="E3"/>
    </sheetView>
  </sheetViews>
  <sheetFormatPr defaultColWidth="9.00390625" defaultRowHeight="16.5"/>
  <cols>
    <col min="1" max="4" width="2.75390625" style="0" customWidth="1"/>
    <col min="5" max="5" width="24.875" style="0" customWidth="1"/>
    <col min="6" max="6" width="18.375" style="0" customWidth="1"/>
    <col min="7" max="7" width="13.25390625" style="0" customWidth="1"/>
    <col min="8" max="8" width="17.25390625" style="0" customWidth="1"/>
    <col min="9" max="9" width="18.25390625" style="0" customWidth="1"/>
    <col min="10" max="10" width="15.25390625" style="0" customWidth="1"/>
    <col min="11" max="11" width="18.25390625" style="0" customWidth="1"/>
    <col min="12" max="12" width="18.75390625" style="0" customWidth="1"/>
    <col min="13" max="13" width="15.625" style="0" customWidth="1"/>
  </cols>
  <sheetData>
    <row r="1" spans="8:9" ht="27.75" customHeight="1">
      <c r="H1" s="1" t="s">
        <v>0</v>
      </c>
      <c r="I1" s="2" t="s">
        <v>1</v>
      </c>
    </row>
    <row r="2" spans="1:9" s="7" customFormat="1" ht="27.75" customHeight="1">
      <c r="A2" s="3"/>
      <c r="B2" s="4"/>
      <c r="C2" s="5"/>
      <c r="D2" s="6"/>
      <c r="E2" s="6"/>
      <c r="H2" s="1" t="s">
        <v>2</v>
      </c>
      <c r="I2" s="2" t="s">
        <v>3</v>
      </c>
    </row>
    <row r="3" spans="1:9" s="7" customFormat="1" ht="27.75" customHeight="1">
      <c r="A3" s="8"/>
      <c r="B3" s="9"/>
      <c r="C3" s="9"/>
      <c r="D3" s="10"/>
      <c r="E3" s="10"/>
      <c r="H3" s="1" t="s">
        <v>4</v>
      </c>
      <c r="I3" s="2" t="s">
        <v>5</v>
      </c>
    </row>
    <row r="4" spans="1:13" s="7" customFormat="1" ht="27.75" customHeight="1" thickBot="1">
      <c r="A4" s="11"/>
      <c r="B4" s="12"/>
      <c r="C4" s="12"/>
      <c r="D4" s="13"/>
      <c r="E4" s="14"/>
      <c r="H4" s="15" t="s">
        <v>6</v>
      </c>
      <c r="I4" s="16" t="s">
        <v>7</v>
      </c>
      <c r="L4" s="17"/>
      <c r="M4" s="18" t="s">
        <v>8</v>
      </c>
    </row>
    <row r="5" spans="1:14" s="25" customFormat="1" ht="21" customHeight="1">
      <c r="A5" s="65" t="s">
        <v>9</v>
      </c>
      <c r="B5" s="65"/>
      <c r="C5" s="65"/>
      <c r="D5" s="65"/>
      <c r="E5" s="66"/>
      <c r="F5" s="19"/>
      <c r="G5" s="20" t="s">
        <v>10</v>
      </c>
      <c r="H5" s="21"/>
      <c r="I5" s="22" t="s">
        <v>11</v>
      </c>
      <c r="J5" s="22"/>
      <c r="K5" s="23"/>
      <c r="L5" s="21"/>
      <c r="M5" s="67" t="s">
        <v>12</v>
      </c>
      <c r="N5" s="24"/>
    </row>
    <row r="6" spans="1:14" s="25" customFormat="1" ht="23.25" customHeight="1">
      <c r="A6" s="26" t="s">
        <v>13</v>
      </c>
      <c r="B6" s="26" t="s">
        <v>14</v>
      </c>
      <c r="C6" s="26" t="s">
        <v>15</v>
      </c>
      <c r="D6" s="26" t="s">
        <v>16</v>
      </c>
      <c r="E6" s="27" t="s">
        <v>17</v>
      </c>
      <c r="F6" s="26" t="s">
        <v>18</v>
      </c>
      <c r="G6" s="26" t="s">
        <v>19</v>
      </c>
      <c r="H6" s="28" t="s">
        <v>20</v>
      </c>
      <c r="I6" s="26" t="s">
        <v>21</v>
      </c>
      <c r="J6" s="26" t="s">
        <v>22</v>
      </c>
      <c r="K6" s="26" t="s">
        <v>23</v>
      </c>
      <c r="L6" s="28" t="s">
        <v>20</v>
      </c>
      <c r="M6" s="68"/>
      <c r="N6" s="24"/>
    </row>
    <row r="7" spans="1:14" s="36" customFormat="1" ht="24.75" customHeight="1">
      <c r="A7" s="29"/>
      <c r="B7" s="29"/>
      <c r="C7" s="29"/>
      <c r="D7" s="29"/>
      <c r="E7" s="30" t="s">
        <v>24</v>
      </c>
      <c r="F7" s="31">
        <f aca="true" t="shared" si="0" ref="F7:M7">F8</f>
        <v>36523300000</v>
      </c>
      <c r="G7" s="32">
        <f t="shared" si="0"/>
        <v>0</v>
      </c>
      <c r="H7" s="31">
        <f t="shared" si="0"/>
        <v>36523300000</v>
      </c>
      <c r="I7" s="31">
        <f t="shared" si="0"/>
        <v>34468088635</v>
      </c>
      <c r="J7" s="33">
        <f t="shared" si="0"/>
        <v>0</v>
      </c>
      <c r="K7" s="33">
        <f t="shared" si="0"/>
        <v>2055211365</v>
      </c>
      <c r="L7" s="33">
        <f t="shared" si="0"/>
        <v>36523300000</v>
      </c>
      <c r="M7" s="34">
        <f t="shared" si="0"/>
        <v>0</v>
      </c>
      <c r="N7" s="35"/>
    </row>
    <row r="8" spans="1:13" ht="24" customHeight="1">
      <c r="A8" s="37">
        <v>1</v>
      </c>
      <c r="B8" s="37"/>
      <c r="C8" s="37"/>
      <c r="D8" s="37"/>
      <c r="E8" s="38" t="s">
        <v>25</v>
      </c>
      <c r="F8" s="31">
        <f aca="true" t="shared" si="1" ref="F8:L8">F9+F16</f>
        <v>36523300000</v>
      </c>
      <c r="G8" s="31">
        <f t="shared" si="1"/>
        <v>0</v>
      </c>
      <c r="H8" s="31">
        <f t="shared" si="1"/>
        <v>36523300000</v>
      </c>
      <c r="I8" s="31">
        <f t="shared" si="1"/>
        <v>34468088635</v>
      </c>
      <c r="J8" s="31">
        <f t="shared" si="1"/>
        <v>0</v>
      </c>
      <c r="K8" s="31">
        <f t="shared" si="1"/>
        <v>2055211365</v>
      </c>
      <c r="L8" s="31">
        <f t="shared" si="1"/>
        <v>36523300000</v>
      </c>
      <c r="M8" s="34">
        <f aca="true" t="shared" si="2" ref="M8:M19">H8-L8</f>
        <v>0</v>
      </c>
    </row>
    <row r="9" spans="1:13" ht="24" customHeight="1">
      <c r="A9" s="37"/>
      <c r="B9" s="37">
        <v>1</v>
      </c>
      <c r="C9" s="37"/>
      <c r="D9" s="37"/>
      <c r="E9" s="39" t="s">
        <v>26</v>
      </c>
      <c r="F9" s="33">
        <f aca="true" t="shared" si="3" ref="F9:L9">F11+F13</f>
        <v>35225900000</v>
      </c>
      <c r="G9" s="33">
        <f t="shared" si="3"/>
        <v>0</v>
      </c>
      <c r="H9" s="33">
        <f t="shared" si="3"/>
        <v>35225900000</v>
      </c>
      <c r="I9" s="33">
        <f t="shared" si="3"/>
        <v>33246040069</v>
      </c>
      <c r="J9" s="33">
        <f t="shared" si="3"/>
        <v>0</v>
      </c>
      <c r="K9" s="33">
        <f t="shared" si="3"/>
        <v>1979859931</v>
      </c>
      <c r="L9" s="33">
        <f t="shared" si="3"/>
        <v>35225900000</v>
      </c>
      <c r="M9" s="40">
        <f t="shared" si="2"/>
        <v>0</v>
      </c>
    </row>
    <row r="10" spans="1:13" ht="24" customHeight="1">
      <c r="A10" s="37"/>
      <c r="B10" s="37"/>
      <c r="C10" s="37"/>
      <c r="D10" s="37"/>
      <c r="E10" s="41" t="s">
        <v>27</v>
      </c>
      <c r="F10" s="42">
        <f>F11+F13</f>
        <v>35225900000</v>
      </c>
      <c r="G10" s="42">
        <f aca="true" t="shared" si="4" ref="G10:M10">G11+G13</f>
        <v>0</v>
      </c>
      <c r="H10" s="42">
        <f t="shared" si="4"/>
        <v>35225900000</v>
      </c>
      <c r="I10" s="42">
        <f t="shared" si="4"/>
        <v>33246040069</v>
      </c>
      <c r="J10" s="42">
        <f t="shared" si="4"/>
        <v>0</v>
      </c>
      <c r="K10" s="42">
        <f t="shared" si="4"/>
        <v>1979859931</v>
      </c>
      <c r="L10" s="42">
        <f t="shared" si="4"/>
        <v>35225900000</v>
      </c>
      <c r="M10" s="43">
        <f t="shared" si="4"/>
        <v>0</v>
      </c>
    </row>
    <row r="11" spans="1:13" s="46" customFormat="1" ht="24" customHeight="1">
      <c r="A11" s="44"/>
      <c r="B11" s="44"/>
      <c r="C11" s="44">
        <v>1</v>
      </c>
      <c r="D11" s="44"/>
      <c r="E11" s="45" t="s">
        <v>28</v>
      </c>
      <c r="F11" s="42">
        <f aca="true" t="shared" si="5" ref="F11:L11">F12</f>
        <v>466900000</v>
      </c>
      <c r="G11" s="42">
        <f t="shared" si="5"/>
        <v>0</v>
      </c>
      <c r="H11" s="42">
        <f t="shared" si="5"/>
        <v>466900000</v>
      </c>
      <c r="I11" s="42">
        <f t="shared" si="5"/>
        <v>466900000</v>
      </c>
      <c r="J11" s="42">
        <f t="shared" si="5"/>
        <v>0</v>
      </c>
      <c r="K11" s="42">
        <f t="shared" si="5"/>
        <v>0</v>
      </c>
      <c r="L11" s="42">
        <f t="shared" si="5"/>
        <v>466900000</v>
      </c>
      <c r="M11" s="43">
        <f t="shared" si="2"/>
        <v>0</v>
      </c>
    </row>
    <row r="12" spans="1:13" ht="24" customHeight="1">
      <c r="A12" s="37"/>
      <c r="B12" s="37"/>
      <c r="C12" s="37"/>
      <c r="D12" s="37">
        <v>1</v>
      </c>
      <c r="E12" s="45" t="s">
        <v>29</v>
      </c>
      <c r="F12" s="42">
        <v>466900000</v>
      </c>
      <c r="G12" s="42">
        <v>0</v>
      </c>
      <c r="H12" s="42">
        <f>F12+G12</f>
        <v>466900000</v>
      </c>
      <c r="I12" s="42">
        <v>466900000</v>
      </c>
      <c r="J12" s="42">
        <v>0</v>
      </c>
      <c r="K12" s="42">
        <v>0</v>
      </c>
      <c r="L12" s="42">
        <f>I12+J12+K12</f>
        <v>466900000</v>
      </c>
      <c r="M12" s="43">
        <f t="shared" si="2"/>
        <v>0</v>
      </c>
    </row>
    <row r="13" spans="1:13" ht="24" customHeight="1">
      <c r="A13" s="37"/>
      <c r="B13" s="37"/>
      <c r="C13" s="37">
        <v>2</v>
      </c>
      <c r="D13" s="37"/>
      <c r="E13" s="47" t="s">
        <v>30</v>
      </c>
      <c r="F13" s="42">
        <f aca="true" t="shared" si="6" ref="F13:L13">F14+F15</f>
        <v>34759000000</v>
      </c>
      <c r="G13" s="42">
        <f t="shared" si="6"/>
        <v>0</v>
      </c>
      <c r="H13" s="42">
        <f t="shared" si="6"/>
        <v>34759000000</v>
      </c>
      <c r="I13" s="42">
        <f t="shared" si="6"/>
        <v>32779140069</v>
      </c>
      <c r="J13" s="42">
        <f t="shared" si="6"/>
        <v>0</v>
      </c>
      <c r="K13" s="42">
        <f t="shared" si="6"/>
        <v>1979859931</v>
      </c>
      <c r="L13" s="42">
        <f t="shared" si="6"/>
        <v>34759000000</v>
      </c>
      <c r="M13" s="48">
        <f t="shared" si="2"/>
        <v>0</v>
      </c>
    </row>
    <row r="14" spans="1:13" s="46" customFormat="1" ht="24" customHeight="1">
      <c r="A14" s="44"/>
      <c r="B14" s="44"/>
      <c r="C14" s="44"/>
      <c r="D14" s="44">
        <v>1</v>
      </c>
      <c r="E14" s="45" t="s">
        <v>31</v>
      </c>
      <c r="F14" s="42">
        <v>313000000</v>
      </c>
      <c r="G14" s="42"/>
      <c r="H14" s="42">
        <f>F14+G14</f>
        <v>313000000</v>
      </c>
      <c r="I14" s="42">
        <v>297654548</v>
      </c>
      <c r="J14" s="42">
        <v>0</v>
      </c>
      <c r="K14" s="42">
        <v>15345452</v>
      </c>
      <c r="L14" s="42">
        <f>I14+J14+K14</f>
        <v>313000000</v>
      </c>
      <c r="M14" s="43">
        <f t="shared" si="2"/>
        <v>0</v>
      </c>
    </row>
    <row r="15" spans="1:13" s="46" customFormat="1" ht="24" customHeight="1">
      <c r="A15" s="44"/>
      <c r="B15" s="44"/>
      <c r="C15" s="44"/>
      <c r="D15" s="44">
        <v>2</v>
      </c>
      <c r="E15" s="45" t="s">
        <v>32</v>
      </c>
      <c r="F15" s="42">
        <v>34446000000</v>
      </c>
      <c r="G15" s="42">
        <v>0</v>
      </c>
      <c r="H15" s="42">
        <f>F15+G15</f>
        <v>34446000000</v>
      </c>
      <c r="I15" s="42">
        <v>32481485521</v>
      </c>
      <c r="J15" s="42">
        <v>0</v>
      </c>
      <c r="K15" s="42">
        <v>1964514479</v>
      </c>
      <c r="L15" s="42">
        <f>I15+J15+K15</f>
        <v>34446000000</v>
      </c>
      <c r="M15" s="43">
        <f t="shared" si="2"/>
        <v>0</v>
      </c>
    </row>
    <row r="16" spans="1:13" s="49" customFormat="1" ht="24" customHeight="1">
      <c r="A16" s="44"/>
      <c r="B16" s="44">
        <v>2</v>
      </c>
      <c r="C16" s="44"/>
      <c r="D16" s="44"/>
      <c r="E16" s="39" t="s">
        <v>33</v>
      </c>
      <c r="F16" s="33">
        <f aca="true" t="shared" si="7" ref="F16:L16">F18</f>
        <v>1297400000</v>
      </c>
      <c r="G16" s="33">
        <f t="shared" si="7"/>
        <v>0</v>
      </c>
      <c r="H16" s="33">
        <f t="shared" si="7"/>
        <v>1297400000</v>
      </c>
      <c r="I16" s="33">
        <f t="shared" si="7"/>
        <v>1222048566</v>
      </c>
      <c r="J16" s="33">
        <f t="shared" si="7"/>
        <v>0</v>
      </c>
      <c r="K16" s="33">
        <f t="shared" si="7"/>
        <v>75351434</v>
      </c>
      <c r="L16" s="33">
        <f t="shared" si="7"/>
        <v>1297400000</v>
      </c>
      <c r="M16" s="34">
        <f t="shared" si="2"/>
        <v>0</v>
      </c>
    </row>
    <row r="17" spans="1:13" s="49" customFormat="1" ht="24" customHeight="1">
      <c r="A17" s="50"/>
      <c r="B17" s="50"/>
      <c r="C17" s="50"/>
      <c r="D17" s="50"/>
      <c r="E17" s="41" t="s">
        <v>27</v>
      </c>
      <c r="F17" s="42">
        <f>F18</f>
        <v>1297400000</v>
      </c>
      <c r="G17" s="42">
        <f aca="true" t="shared" si="8" ref="G17:M17">G18</f>
        <v>0</v>
      </c>
      <c r="H17" s="42">
        <f t="shared" si="8"/>
        <v>1297400000</v>
      </c>
      <c r="I17" s="42">
        <f t="shared" si="8"/>
        <v>1222048566</v>
      </c>
      <c r="J17" s="42">
        <f t="shared" si="8"/>
        <v>0</v>
      </c>
      <c r="K17" s="42">
        <f t="shared" si="8"/>
        <v>75351434</v>
      </c>
      <c r="L17" s="42">
        <f t="shared" si="8"/>
        <v>1297400000</v>
      </c>
      <c r="M17" s="43">
        <f t="shared" si="8"/>
        <v>0</v>
      </c>
    </row>
    <row r="18" spans="1:13" s="46" customFormat="1" ht="24" customHeight="1">
      <c r="A18" s="44"/>
      <c r="B18" s="44"/>
      <c r="C18" s="44">
        <v>1</v>
      </c>
      <c r="D18" s="44"/>
      <c r="E18" s="45" t="s">
        <v>34</v>
      </c>
      <c r="F18" s="42">
        <f aca="true" t="shared" si="9" ref="F18:L18">F19</f>
        <v>1297400000</v>
      </c>
      <c r="G18" s="42">
        <f t="shared" si="9"/>
        <v>0</v>
      </c>
      <c r="H18" s="42">
        <f t="shared" si="9"/>
        <v>1297400000</v>
      </c>
      <c r="I18" s="42">
        <f t="shared" si="9"/>
        <v>1222048566</v>
      </c>
      <c r="J18" s="42">
        <f t="shared" si="9"/>
        <v>0</v>
      </c>
      <c r="K18" s="42">
        <f t="shared" si="9"/>
        <v>75351434</v>
      </c>
      <c r="L18" s="42">
        <f t="shared" si="9"/>
        <v>1297400000</v>
      </c>
      <c r="M18" s="43">
        <f t="shared" si="2"/>
        <v>0</v>
      </c>
    </row>
    <row r="19" spans="1:13" ht="24" customHeight="1">
      <c r="A19" s="44"/>
      <c r="B19" s="44"/>
      <c r="C19" s="44"/>
      <c r="D19" s="44">
        <v>1</v>
      </c>
      <c r="E19" s="45" t="s">
        <v>29</v>
      </c>
      <c r="F19" s="42">
        <v>1297400000</v>
      </c>
      <c r="G19" s="42">
        <v>0</v>
      </c>
      <c r="H19" s="42">
        <f>F19+G19</f>
        <v>1297400000</v>
      </c>
      <c r="I19" s="42">
        <v>1222048566</v>
      </c>
      <c r="J19" s="42">
        <v>0</v>
      </c>
      <c r="K19" s="42">
        <v>75351434</v>
      </c>
      <c r="L19" s="42">
        <f>I19+J19+K19</f>
        <v>1297400000</v>
      </c>
      <c r="M19" s="43">
        <f t="shared" si="2"/>
        <v>0</v>
      </c>
    </row>
    <row r="20" spans="1:13" ht="24" customHeight="1">
      <c r="A20" s="44"/>
      <c r="B20" s="44"/>
      <c r="C20" s="44"/>
      <c r="D20" s="44"/>
      <c r="E20" s="51"/>
      <c r="F20" s="42"/>
      <c r="G20" s="42"/>
      <c r="H20" s="42"/>
      <c r="I20" s="42"/>
      <c r="J20" s="33"/>
      <c r="K20" s="33"/>
      <c r="L20" s="33"/>
      <c r="M20" s="34"/>
    </row>
    <row r="21" spans="1:13" ht="24" customHeight="1">
      <c r="A21" s="44"/>
      <c r="B21" s="44"/>
      <c r="C21" s="44"/>
      <c r="D21" s="44"/>
      <c r="E21" s="52"/>
      <c r="F21" s="33"/>
      <c r="G21" s="33"/>
      <c r="H21" s="33"/>
      <c r="I21" s="33"/>
      <c r="J21" s="33"/>
      <c r="K21" s="33"/>
      <c r="L21" s="33"/>
      <c r="M21" s="40"/>
    </row>
    <row r="22" spans="1:13" ht="24" customHeight="1">
      <c r="A22" s="44"/>
      <c r="B22" s="44"/>
      <c r="C22" s="44"/>
      <c r="D22" s="44"/>
      <c r="E22" s="53"/>
      <c r="F22" s="42"/>
      <c r="G22" s="42"/>
      <c r="H22" s="42"/>
      <c r="I22" s="42"/>
      <c r="J22" s="42"/>
      <c r="K22" s="42"/>
      <c r="L22" s="42"/>
      <c r="M22" s="43"/>
    </row>
    <row r="23" spans="1:13" ht="24" customHeight="1">
      <c r="A23" s="44"/>
      <c r="B23" s="44"/>
      <c r="C23" s="44"/>
      <c r="D23" s="44"/>
      <c r="E23" s="51"/>
      <c r="F23" s="42"/>
      <c r="G23" s="42"/>
      <c r="H23" s="42"/>
      <c r="I23" s="42"/>
      <c r="J23" s="42"/>
      <c r="K23" s="42"/>
      <c r="L23" s="42"/>
      <c r="M23" s="48"/>
    </row>
    <row r="24" spans="1:13" ht="24" customHeight="1">
      <c r="A24" s="44"/>
      <c r="B24" s="44"/>
      <c r="C24" s="44"/>
      <c r="D24" s="44"/>
      <c r="E24" s="52"/>
      <c r="F24" s="33"/>
      <c r="G24" s="33"/>
      <c r="H24" s="33"/>
      <c r="I24" s="33"/>
      <c r="J24" s="33"/>
      <c r="K24" s="33"/>
      <c r="L24" s="33"/>
      <c r="M24" s="40"/>
    </row>
    <row r="25" spans="1:13" ht="24" customHeight="1">
      <c r="A25" s="37"/>
      <c r="B25" s="37"/>
      <c r="C25" s="37"/>
      <c r="D25" s="37"/>
      <c r="E25" s="52"/>
      <c r="F25" s="54"/>
      <c r="G25" s="54"/>
      <c r="H25" s="54"/>
      <c r="I25" s="54"/>
      <c r="J25" s="54"/>
      <c r="K25" s="54"/>
      <c r="L25" s="54"/>
      <c r="M25" s="55"/>
    </row>
    <row r="26" spans="1:13" ht="24" customHeight="1">
      <c r="A26" s="37"/>
      <c r="B26" s="37"/>
      <c r="C26" s="37"/>
      <c r="D26" s="37"/>
      <c r="E26" s="56"/>
      <c r="F26" s="57"/>
      <c r="G26" s="57"/>
      <c r="H26" s="57"/>
      <c r="I26" s="57"/>
      <c r="J26" s="57"/>
      <c r="K26" s="57"/>
      <c r="L26" s="57"/>
      <c r="M26" s="58"/>
    </row>
    <row r="27" spans="1:13" ht="23.25" customHeight="1">
      <c r="A27" s="37"/>
      <c r="B27" s="37"/>
      <c r="C27" s="37"/>
      <c r="D27" s="37"/>
      <c r="E27" s="51"/>
      <c r="F27" s="57"/>
      <c r="G27" s="54"/>
      <c r="H27" s="54"/>
      <c r="I27" s="54"/>
      <c r="J27" s="33"/>
      <c r="K27" s="33"/>
      <c r="L27" s="33"/>
      <c r="M27" s="34"/>
    </row>
    <row r="28" spans="1:13" ht="23.25" customHeight="1">
      <c r="A28" s="37"/>
      <c r="B28" s="37"/>
      <c r="C28" s="37"/>
      <c r="D28" s="37"/>
      <c r="E28" s="51"/>
      <c r="F28" s="57"/>
      <c r="G28" s="54"/>
      <c r="H28" s="54"/>
      <c r="I28" s="54"/>
      <c r="J28" s="33"/>
      <c r="K28" s="33"/>
      <c r="L28" s="33"/>
      <c r="M28" s="34"/>
    </row>
    <row r="29" spans="1:13" ht="24" customHeight="1">
      <c r="A29" s="37"/>
      <c r="B29" s="37"/>
      <c r="C29" s="37"/>
      <c r="D29" s="37"/>
      <c r="E29" s="38"/>
      <c r="F29" s="54"/>
      <c r="G29" s="54"/>
      <c r="H29" s="54"/>
      <c r="I29" s="54"/>
      <c r="J29" s="54"/>
      <c r="K29" s="54"/>
      <c r="L29" s="54"/>
      <c r="M29" s="55"/>
    </row>
    <row r="30" spans="1:13" ht="24" customHeight="1">
      <c r="A30" s="37"/>
      <c r="B30" s="37"/>
      <c r="C30" s="37"/>
      <c r="D30" s="37"/>
      <c r="E30" s="52"/>
      <c r="F30" s="54"/>
      <c r="G30" s="54"/>
      <c r="H30" s="54"/>
      <c r="I30" s="54"/>
      <c r="J30" s="54"/>
      <c r="K30" s="54"/>
      <c r="L30" s="54"/>
      <c r="M30" s="55"/>
    </row>
    <row r="31" spans="1:62" s="64" customFormat="1" ht="24" customHeight="1" thickBot="1">
      <c r="A31" s="59"/>
      <c r="B31" s="59"/>
      <c r="C31" s="59"/>
      <c r="D31" s="59"/>
      <c r="E31" s="60"/>
      <c r="F31" s="61"/>
      <c r="G31" s="61"/>
      <c r="H31" s="61"/>
      <c r="I31" s="61"/>
      <c r="J31" s="61"/>
      <c r="K31" s="61"/>
      <c r="L31" s="61"/>
      <c r="M31" s="62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</row>
    <row r="32" spans="14:62" ht="16.5"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</row>
  </sheetData>
  <mergeCells count="2">
    <mergeCell ref="A5:E5"/>
    <mergeCell ref="M5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dcterms:created xsi:type="dcterms:W3CDTF">2005-04-24T03:59:47Z</dcterms:created>
  <dcterms:modified xsi:type="dcterms:W3CDTF">2008-11-14T05:51:07Z</dcterms:modified>
  <cp:category>I14</cp:category>
  <cp:version/>
  <cp:contentType/>
  <cp:contentStatus/>
</cp:coreProperties>
</file>