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表一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'表一'!$A$1:$M$11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<sst xmlns="http://schemas.openxmlformats.org/spreadsheetml/2006/main" count="17" uniqueCount="17">
  <si>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94年度中央政府各機關歲入預算截至94年3月底執行情形</t>
  </si>
  <si>
    <t>單位：億元</t>
  </si>
  <si>
    <t>科         目</t>
  </si>
  <si>
    <t>預  算  數</t>
  </si>
  <si>
    <t>累計分配數</t>
  </si>
  <si>
    <t>累　　計　　實　　收　　數</t>
  </si>
  <si>
    <t>占預算％</t>
  </si>
  <si>
    <t>占分配％</t>
  </si>
  <si>
    <t>較分配增減數</t>
  </si>
  <si>
    <t>合             計</t>
  </si>
  <si>
    <r>
      <t xml:space="preserve">    </t>
    </r>
    <r>
      <rPr>
        <sz val="14"/>
        <rFont val="標楷體"/>
        <family val="4"/>
      </rPr>
      <t>金    額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</si>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</sst>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</numFmts>
  <fonts count="25">
    <font>
      <sz val="12"/>
      <name val="新細明體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華康楷書體W5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78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9" fontId="11" fillId="0" borderId="0" xfId="27" applyFont="1" applyAlignment="1">
      <alignment horizontal="centerContinuous" vertical="center"/>
    </xf>
    <xf numFmtId="179" fontId="12" fillId="0" borderId="0" xfId="27" applyFont="1" applyAlignment="1">
      <alignment horizontal="centerContinuous" vertical="center"/>
    </xf>
    <xf numFmtId="41" fontId="12" fillId="0" borderId="0" xfId="27" applyFont="1" applyAlignment="1">
      <alignment/>
    </xf>
    <xf numFmtId="179" fontId="13" fillId="0" borderId="0" xfId="27" applyFont="1" applyAlignment="1" quotePrefix="1">
      <alignment horizontal="left" vertical="center"/>
    </xf>
    <xf numFmtId="179" fontId="3" fillId="0" borderId="0" xfId="27" applyAlignment="1">
      <alignment/>
    </xf>
    <xf numFmtId="179" fontId="3" fillId="0" borderId="0" xfId="27" applyFont="1" applyAlignment="1">
      <alignment vertical="center"/>
    </xf>
    <xf numFmtId="41" fontId="14" fillId="0" borderId="0" xfId="27" applyFont="1" applyAlignment="1">
      <alignment/>
    </xf>
    <xf numFmtId="179" fontId="15" fillId="0" borderId="0" xfId="27" applyFont="1" applyAlignment="1">
      <alignment horizontal="centerContinuous" vertical="center"/>
    </xf>
    <xf numFmtId="179" fontId="16" fillId="0" borderId="0" xfId="27" applyFont="1" applyAlignment="1">
      <alignment horizontal="right" vertical="center"/>
    </xf>
    <xf numFmtId="0" fontId="17" fillId="0" borderId="2" xfId="0" applyFont="1" applyBorder="1" applyAlignment="1" applyProtection="1">
      <alignment horizontal="centerContinuous" vertical="center"/>
      <protection/>
    </xf>
    <xf numFmtId="0" fontId="17" fillId="0" borderId="3" xfId="0" applyFont="1" applyBorder="1" applyAlignment="1" applyProtection="1">
      <alignment horizontal="centerContinuous"/>
      <protection/>
    </xf>
    <xf numFmtId="0" fontId="17" fillId="0" borderId="4" xfId="0" applyFont="1" applyBorder="1" applyAlignment="1" applyProtection="1">
      <alignment horizontal="centerContinuous"/>
      <protection/>
    </xf>
    <xf numFmtId="0" fontId="13" fillId="0" borderId="0" xfId="0" applyFont="1" applyAlignment="1">
      <alignment/>
    </xf>
    <xf numFmtId="0" fontId="18" fillId="0" borderId="5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7" fillId="0" borderId="5" xfId="0" applyFont="1" applyBorder="1" applyAlignment="1" applyProtection="1">
      <alignment horizontal="centerContinuous" vertical="center"/>
      <protection/>
    </xf>
    <xf numFmtId="0" fontId="17" fillId="0" borderId="7" xfId="0" applyFont="1" applyBorder="1" applyAlignment="1" applyProtection="1">
      <alignment horizontal="centerContinuous" vertical="center"/>
      <protection/>
    </xf>
    <xf numFmtId="0" fontId="17" fillId="0" borderId="8" xfId="0" applyFont="1" applyBorder="1" applyAlignment="1" applyProtection="1">
      <alignment horizontal="centerContinuous" vertical="center"/>
      <protection/>
    </xf>
    <xf numFmtId="0" fontId="16" fillId="0" borderId="7" xfId="0" applyFont="1" applyBorder="1" applyAlignment="1" applyProtection="1">
      <alignment horizontal="centerContinuous" vertical="center"/>
      <protection/>
    </xf>
    <xf numFmtId="0" fontId="17" fillId="0" borderId="9" xfId="0" applyFont="1" applyBorder="1" applyAlignment="1" applyProtection="1">
      <alignment horizontal="centerContinuous"/>
      <protection/>
    </xf>
    <xf numFmtId="3" fontId="18" fillId="0" borderId="10" xfId="26" applyNumberFormat="1" applyFont="1" applyFill="1" applyBorder="1" applyAlignment="1" applyProtection="1" quotePrefix="1">
      <alignment horizontal="left" vertical="center"/>
      <protection/>
    </xf>
    <xf numFmtId="3" fontId="18" fillId="0" borderId="11" xfId="26" applyNumberFormat="1" applyFont="1" applyFill="1" applyBorder="1" applyAlignment="1" applyProtection="1">
      <alignment horizontal="right" vertical="center"/>
      <protection/>
    </xf>
    <xf numFmtId="42" fontId="18" fillId="0" borderId="8" xfId="26" applyFont="1" applyFill="1" applyBorder="1" applyAlignment="1" applyProtection="1">
      <alignment horizontal="right" vertical="center"/>
      <protection/>
    </xf>
    <xf numFmtId="3" fontId="18" fillId="0" borderId="8" xfId="26" applyNumberFormat="1" applyFont="1" applyFill="1" applyBorder="1" applyAlignment="1" applyProtection="1">
      <alignment horizontal="right" vertical="center"/>
      <protection/>
    </xf>
    <xf numFmtId="3" fontId="18" fillId="0" borderId="12" xfId="26" applyNumberFormat="1" applyFont="1" applyFill="1" applyBorder="1" applyAlignment="1" applyProtection="1">
      <alignment horizontal="right" vertical="center"/>
      <protection/>
    </xf>
    <xf numFmtId="3" fontId="19" fillId="0" borderId="0" xfId="26" applyNumberFormat="1" applyFont="1" applyAlignment="1">
      <alignment horizontal="right" vertical="center"/>
    </xf>
    <xf numFmtId="3" fontId="18" fillId="0" borderId="10" xfId="26" applyNumberFormat="1" applyFont="1" applyBorder="1" applyAlignment="1" applyProtection="1" quotePrefix="1">
      <alignment horizontal="left" vertical="center"/>
      <protection/>
    </xf>
    <xf numFmtId="3" fontId="18" fillId="0" borderId="11" xfId="26" applyNumberFormat="1" applyFont="1" applyBorder="1" applyAlignment="1" applyProtection="1">
      <alignment horizontal="right" vertical="center"/>
      <protection/>
    </xf>
    <xf numFmtId="42" fontId="18" fillId="0" borderId="8" xfId="26" applyFont="1" applyBorder="1" applyAlignment="1" applyProtection="1">
      <alignment horizontal="right" vertical="center"/>
      <protection/>
    </xf>
    <xf numFmtId="3" fontId="18" fillId="0" borderId="8" xfId="26" applyNumberFormat="1" applyFont="1" applyBorder="1" applyAlignment="1" applyProtection="1">
      <alignment horizontal="right" vertical="center"/>
      <protection/>
    </xf>
    <xf numFmtId="3" fontId="18" fillId="0" borderId="12" xfId="26" applyNumberFormat="1" applyFont="1" applyBorder="1" applyAlignment="1" applyProtection="1">
      <alignment horizontal="right" vertical="center"/>
      <protection/>
    </xf>
    <xf numFmtId="177" fontId="20" fillId="0" borderId="0" xfId="26" applyNumberFormat="1" applyFont="1" applyAlignment="1">
      <alignment horizontal="right" vertical="center"/>
    </xf>
    <xf numFmtId="3" fontId="18" fillId="0" borderId="8" xfId="26" applyNumberFormat="1" applyFont="1" applyBorder="1" applyAlignment="1" applyProtection="1">
      <alignment horizontal="centerContinuous" vertical="center"/>
      <protection/>
    </xf>
    <xf numFmtId="3" fontId="20" fillId="0" borderId="0" xfId="26" applyNumberFormat="1" applyFont="1" applyAlignment="1">
      <alignment horizontal="right" vertical="center"/>
    </xf>
    <xf numFmtId="3" fontId="18" fillId="0" borderId="8" xfId="26" applyNumberFormat="1" applyFont="1" applyFill="1" applyBorder="1" applyAlignment="1" applyProtection="1">
      <alignment horizontal="centerContinuous" vertical="center"/>
      <protection/>
    </xf>
    <xf numFmtId="176" fontId="18" fillId="0" borderId="8" xfId="26" applyNumberFormat="1" applyFont="1" applyBorder="1" applyAlignment="1" applyProtection="1">
      <alignment horizontal="centerContinuous" vertical="center"/>
      <protection/>
    </xf>
    <xf numFmtId="3" fontId="21" fillId="0" borderId="13" xfId="26" applyNumberFormat="1" applyFont="1" applyFill="1" applyBorder="1" applyAlignment="1" applyProtection="1" quotePrefix="1">
      <alignment horizontal="center" vertical="center"/>
      <protection/>
    </xf>
    <xf numFmtId="3" fontId="22" fillId="0" borderId="14" xfId="26" applyNumberFormat="1" applyFont="1" applyFill="1" applyBorder="1" applyAlignment="1" applyProtection="1">
      <alignment horizontal="right" vertical="center"/>
      <protection/>
    </xf>
    <xf numFmtId="42" fontId="22" fillId="0" borderId="15" xfId="26" applyFont="1" applyBorder="1" applyAlignment="1" applyProtection="1">
      <alignment horizontal="right" vertical="center"/>
      <protection/>
    </xf>
    <xf numFmtId="3" fontId="22" fillId="0" borderId="14" xfId="26" applyNumberFormat="1" applyFont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centerContinuous"/>
      <protection/>
    </xf>
    <xf numFmtId="0" fontId="23" fillId="0" borderId="16" xfId="0" applyFont="1" applyBorder="1" applyAlignment="1" applyProtection="1">
      <alignment horizontal="centerContinuous"/>
      <protection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 quotePrefix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85" zoomScaleNormal="85" workbookViewId="0" topLeftCell="A1">
      <selection activeCell="A2" sqref="A2"/>
    </sheetView>
  </sheetViews>
  <sheetFormatPr defaultColWidth="9.00390625" defaultRowHeight="16.5"/>
  <cols>
    <col min="1" max="1" width="29.00390625" style="44" customWidth="1"/>
    <col min="2" max="2" width="10.625" style="45" customWidth="1"/>
    <col min="3" max="3" width="4.875" style="45" customWidth="1"/>
    <col min="4" max="4" width="10.625" style="45" customWidth="1"/>
    <col min="5" max="5" width="4.625" style="45" customWidth="1"/>
    <col min="6" max="6" width="11.375" style="46" customWidth="1"/>
    <col min="7" max="7" width="3.50390625" style="46" customWidth="1"/>
    <col min="8" max="8" width="8.50390625" style="46" customWidth="1"/>
    <col min="9" max="9" width="2.375" style="46" customWidth="1"/>
    <col min="10" max="10" width="8.625" style="46" customWidth="1"/>
    <col min="11" max="11" width="2.25390625" style="46" customWidth="1"/>
    <col min="13" max="13" width="4.125" style="0" customWidth="1"/>
  </cols>
  <sheetData>
    <row r="1" spans="1:11" s="3" customFormat="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s="7" customFormat="1" ht="23.25" customHeight="1" thickBot="1">
      <c r="A2" s="4"/>
      <c r="B2" s="5"/>
      <c r="C2" s="5"/>
      <c r="D2" s="5"/>
      <c r="E2" s="5"/>
      <c r="F2" s="6"/>
      <c r="G2" s="6"/>
      <c r="H2" s="6"/>
      <c r="I2" s="6"/>
      <c r="K2" s="8"/>
      <c r="M2" s="9" t="s">
        <v>1</v>
      </c>
    </row>
    <row r="3" spans="1:13" s="13" customFormat="1" ht="29.25" customHeight="1">
      <c r="A3" s="51" t="s">
        <v>2</v>
      </c>
      <c r="B3" s="47" t="s">
        <v>3</v>
      </c>
      <c r="C3" s="48"/>
      <c r="D3" s="47" t="s">
        <v>4</v>
      </c>
      <c r="E3" s="48"/>
      <c r="F3" s="10" t="s">
        <v>5</v>
      </c>
      <c r="G3" s="11"/>
      <c r="H3" s="11"/>
      <c r="I3" s="11"/>
      <c r="J3" s="11"/>
      <c r="K3" s="12"/>
      <c r="L3" s="11"/>
      <c r="M3" s="12"/>
    </row>
    <row r="4" spans="1:13" s="13" customFormat="1" ht="26.25" customHeight="1">
      <c r="A4" s="52"/>
      <c r="B4" s="49"/>
      <c r="C4" s="50"/>
      <c r="D4" s="49"/>
      <c r="E4" s="50"/>
      <c r="F4" s="14" t="s">
        <v>10</v>
      </c>
      <c r="G4" s="15"/>
      <c r="H4" s="16" t="s">
        <v>6</v>
      </c>
      <c r="I4" s="15"/>
      <c r="J4" s="17" t="s">
        <v>7</v>
      </c>
      <c r="K4" s="18"/>
      <c r="L4" s="19" t="s">
        <v>8</v>
      </c>
      <c r="M4" s="20"/>
    </row>
    <row r="5" spans="1:13" s="26" customFormat="1" ht="45" customHeight="1">
      <c r="A5" s="21" t="s">
        <v>11</v>
      </c>
      <c r="B5" s="22">
        <v>9430</v>
      </c>
      <c r="C5" s="23"/>
      <c r="D5" s="22">
        <v>1828</v>
      </c>
      <c r="E5" s="23"/>
      <c r="F5" s="22">
        <v>1867</v>
      </c>
      <c r="G5" s="23"/>
      <c r="H5" s="22">
        <f>F5/B5*100</f>
        <v>19.798515376458113</v>
      </c>
      <c r="I5" s="23"/>
      <c r="J5" s="22">
        <f>F5/D5*100</f>
        <v>102.13347921225382</v>
      </c>
      <c r="K5" s="24"/>
      <c r="L5" s="22">
        <f aca="true" t="shared" si="0" ref="L5:L11">F5-D5</f>
        <v>39</v>
      </c>
      <c r="M5" s="25"/>
    </row>
    <row r="6" spans="1:13" s="32" customFormat="1" ht="45" customHeight="1">
      <c r="A6" s="27" t="s">
        <v>12</v>
      </c>
      <c r="B6" s="28">
        <v>178</v>
      </c>
      <c r="C6" s="29"/>
      <c r="D6" s="28">
        <v>41</v>
      </c>
      <c r="E6" s="29"/>
      <c r="F6" s="28">
        <v>43</v>
      </c>
      <c r="G6" s="29"/>
      <c r="H6" s="28">
        <f>F6/B6*100</f>
        <v>24.15730337078652</v>
      </c>
      <c r="I6" s="29"/>
      <c r="J6" s="28">
        <f>F6/D6*100</f>
        <v>104.8780487804878</v>
      </c>
      <c r="K6" s="30"/>
      <c r="L6" s="22">
        <f t="shared" si="0"/>
        <v>2</v>
      </c>
      <c r="M6" s="31"/>
    </row>
    <row r="7" spans="1:13" s="34" customFormat="1" ht="45" customHeight="1">
      <c r="A7" s="27" t="s">
        <v>13</v>
      </c>
      <c r="B7" s="28">
        <v>560</v>
      </c>
      <c r="C7" s="33"/>
      <c r="D7" s="28">
        <v>83</v>
      </c>
      <c r="E7" s="29"/>
      <c r="F7" s="28">
        <v>75</v>
      </c>
      <c r="G7" s="33"/>
      <c r="H7" s="28">
        <f>F7/B7*100</f>
        <v>13.392857142857142</v>
      </c>
      <c r="I7" s="33"/>
      <c r="J7" s="28">
        <f>F7/D7*100</f>
        <v>90.36144578313254</v>
      </c>
      <c r="K7" s="30"/>
      <c r="L7" s="22">
        <f t="shared" si="0"/>
        <v>-8</v>
      </c>
      <c r="M7" s="31"/>
    </row>
    <row r="8" spans="1:13" s="26" customFormat="1" ht="45" customHeight="1">
      <c r="A8" s="21" t="s">
        <v>14</v>
      </c>
      <c r="B8" s="22">
        <v>489</v>
      </c>
      <c r="C8" s="35"/>
      <c r="D8" s="22">
        <v>63</v>
      </c>
      <c r="E8" s="23"/>
      <c r="F8" s="22">
        <v>81</v>
      </c>
      <c r="G8" s="35"/>
      <c r="H8" s="22">
        <f>F8/B8*100</f>
        <v>16.56441717791411</v>
      </c>
      <c r="I8" s="35"/>
      <c r="J8" s="22">
        <f>F8/D8*100</f>
        <v>128.57142857142858</v>
      </c>
      <c r="K8" s="24"/>
      <c r="L8" s="22">
        <f t="shared" si="0"/>
        <v>18</v>
      </c>
      <c r="M8" s="25"/>
    </row>
    <row r="9" spans="1:13" s="34" customFormat="1" ht="45" customHeight="1">
      <c r="A9" s="21" t="s">
        <v>15</v>
      </c>
      <c r="B9" s="22">
        <v>2491</v>
      </c>
      <c r="C9" s="35"/>
      <c r="D9" s="22">
        <v>864</v>
      </c>
      <c r="E9" s="23"/>
      <c r="F9" s="28">
        <v>869</v>
      </c>
      <c r="G9" s="35"/>
      <c r="H9" s="22">
        <f>F9/B9*100</f>
        <v>34.885588117222</v>
      </c>
      <c r="I9" s="35"/>
      <c r="J9" s="22">
        <f>IF(OR(F9=0,D9=0),"        -",F9/D9*100)</f>
        <v>100.5787037037037</v>
      </c>
      <c r="K9" s="24"/>
      <c r="L9" s="22">
        <f t="shared" si="0"/>
        <v>5</v>
      </c>
      <c r="M9" s="25"/>
    </row>
    <row r="10" spans="1:13" s="34" customFormat="1" ht="45" customHeight="1">
      <c r="A10" s="27" t="s">
        <v>16</v>
      </c>
      <c r="B10" s="28">
        <v>174</v>
      </c>
      <c r="C10" s="36"/>
      <c r="D10" s="28">
        <v>51</v>
      </c>
      <c r="E10" s="29"/>
      <c r="F10" s="28">
        <v>63</v>
      </c>
      <c r="G10" s="36"/>
      <c r="H10" s="28">
        <f>IF(OR(F10=0,B10=0),"        -",F10/B10*100)</f>
        <v>36.206896551724135</v>
      </c>
      <c r="I10" s="36"/>
      <c r="J10" s="28">
        <f>IF(OR(F10=0,D10=0),"        -",F10/D10*100)</f>
        <v>123.52941176470588</v>
      </c>
      <c r="K10" s="30"/>
      <c r="L10" s="22">
        <f t="shared" si="0"/>
        <v>12</v>
      </c>
      <c r="M10" s="31"/>
    </row>
    <row r="11" spans="1:13" s="43" customFormat="1" ht="45" customHeight="1" thickBot="1">
      <c r="A11" s="37" t="s">
        <v>9</v>
      </c>
      <c r="B11" s="38">
        <f>SUM(B5:B10)</f>
        <v>13322</v>
      </c>
      <c r="C11" s="39"/>
      <c r="D11" s="38">
        <f>SUM(D5:D10)</f>
        <v>2930</v>
      </c>
      <c r="E11" s="39"/>
      <c r="F11" s="38">
        <f>SUM(F5:F10)</f>
        <v>2998</v>
      </c>
      <c r="G11" s="39"/>
      <c r="H11" s="40">
        <f>F11/B11*100</f>
        <v>22.50412850923285</v>
      </c>
      <c r="I11" s="39"/>
      <c r="J11" s="40">
        <f>F11/D11*100</f>
        <v>102.32081911262799</v>
      </c>
      <c r="K11" s="41"/>
      <c r="L11" s="40">
        <f t="shared" si="0"/>
        <v>68</v>
      </c>
      <c r="M11" s="42"/>
    </row>
  </sheetData>
  <mergeCells count="3">
    <mergeCell ref="D3:E4"/>
    <mergeCell ref="B3:C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horizontalDpi="600" verticalDpi="600" orientation="landscape" paperSize="9" scale="110" r:id="rId1"/>
  <headerFooter alignWithMargins="0">
    <oddHeader>&amp;L&amp;"標楷體,標準"&amp;16附表一</oddHeader>
    <oddFooter>&amp;C&amp;"Times New Roman,標準"&amp;P+7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歲入執行情形(表一)</dc:title>
  <dc:subject>歲入執行情形(表一)</dc:subject>
  <dc:creator>行政院主計處</dc:creator>
  <cp:keywords/>
  <dc:description> </dc:description>
  <cp:lastModifiedBy>Administrator</cp:lastModifiedBy>
  <dcterms:created xsi:type="dcterms:W3CDTF">2005-07-12T03:17:53Z</dcterms:created>
  <dcterms:modified xsi:type="dcterms:W3CDTF">2008-11-13T11:08:52Z</dcterms:modified>
  <cp:category>I14</cp:category>
  <cp:version/>
  <cp:contentType/>
  <cp:contentStatus/>
</cp:coreProperties>
</file>