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歲出總併" sheetId="1" r:id="rId1"/>
    <sheet name="擴大出經" sheetId="2" state="hidden" r:id="rId2"/>
    <sheet name="擴大出資" sheetId="3" state="hidden" r:id="rId3"/>
    <sheet name="歲出總資" sheetId="4" r:id="rId4"/>
    <sheet name="歲出明細" sheetId="5" r:id="rId5"/>
  </sheets>
  <definedNames>
    <definedName name="_xlnm.Print_Area" localSheetId="4">'歲出明細'!$A$1:$P$34</definedName>
    <definedName name="_xlnm.Print_Area" localSheetId="0">'歲出總併'!$A$1:$P$33</definedName>
    <definedName name="_xlnm.Print_Area" localSheetId="3">'歲出總資'!$A$1:$P$33</definedName>
    <definedName name="_xlnm.Print_Area" localSheetId="1">'擴大出經'!$A$1:$P$60</definedName>
    <definedName name="_xlnm.Print_Area" localSheetId="2">'擴大出資'!$A$1:$P$60</definedName>
    <definedName name="_xlnm.Print_Titles" localSheetId="4">'歲出明細'!$1:$6</definedName>
    <definedName name="_xlnm.Print_Titles" localSheetId="0">'歲出總併'!$1:$7</definedName>
    <definedName name="_xlnm.Print_Titles" localSheetId="3">'歲出總資'!$1:$6</definedName>
    <definedName name="_xlnm.Print_Titles" localSheetId="1">'擴大出經'!$1:$7</definedName>
    <definedName name="_xlnm.Print_Titles" localSheetId="2">'擴大出資'!$1:$7</definedName>
  </definedNames>
  <calcPr fullCalcOnLoad="1"/>
</workbook>
</file>

<file path=xl/sharedStrings.xml><?xml version="1.0" encoding="utf-8"?>
<sst xmlns="http://schemas.openxmlformats.org/spreadsheetml/2006/main" count="262" uniqueCount="118">
  <si>
    <t>年度別</t>
  </si>
  <si>
    <t>單位：新臺幣元</t>
  </si>
  <si>
    <t>以前年度轉入數</t>
  </si>
  <si>
    <t>本年度實現數</t>
  </si>
  <si>
    <t>本年度未結清數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</si>
  <si>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</si>
  <si>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</si>
  <si>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</si>
  <si>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</si>
  <si>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</si>
  <si>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</si>
  <si>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</si>
  <si>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</si>
  <si>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</si>
  <si>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</si>
  <si>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</si>
  <si>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</si>
  <si>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</si>
  <si>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</si>
  <si>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</si>
  <si>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</si>
  <si>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</si>
  <si>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</si>
  <si>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</si>
  <si>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</si>
  <si>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</si>
  <si>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</si>
  <si>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</si>
  <si>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</si>
  <si>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</si>
  <si>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</si>
  <si>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</si>
  <si>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</si>
  <si>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</si>
  <si>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</si>
  <si>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</si>
  <si>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</si>
  <si>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</si>
  <si>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</si>
  <si>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</si>
  <si>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</si>
  <si>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</si>
  <si>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</si>
  <si>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</si>
  <si>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</si>
  <si>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</si>
  <si>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</si>
  <si>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</si>
  <si>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</si>
  <si>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</si>
  <si>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</si>
  <si>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</si>
  <si>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</si>
  <si>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</si>
  <si>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</si>
  <si>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</si>
  <si>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</si>
  <si>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</si>
  <si>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</si>
  <si>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</si>
  <si>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</si>
  <si>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</si>
  <si>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</si>
  <si>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</si>
  <si>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</si>
  <si>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</si>
  <si>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</si>
  <si>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</si>
  <si>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</si>
  <si>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</si>
  <si>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</si>
  <si>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</si>
  <si>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</si>
  <si>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</si>
  <si>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</si>
  <si>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</si>
  <si>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</si>
  <si>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</si>
  <si>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</si>
  <si>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</si>
  <si>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</si>
  <si>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</si>
  <si>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</si>
  <si>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</si>
  <si>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</si>
  <si>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</si>
  <si>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</si>
  <si>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</si>
  <si>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</si>
  <si>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</si>
  <si>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</si>
  <si>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</si>
  <si>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</si>
  <si>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</si>
  <si>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</si>
  <si>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</si>
  <si>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</si>
  <si>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</si>
  <si>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</si>
  <si>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</si>
  <si>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</si>
  <si>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</si>
  <si>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交通部</t>
  </si>
  <si>
    <t>北中南捷運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</si>
  <si>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</si>
  <si>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交通部主管</t>
  </si>
  <si>
    <t>交通部主管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</si>
  <si>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</si>
  <si>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</si>
  <si>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</si>
  <si>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</si>
  <si>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</si>
  <si>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</si>
  <si>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</si>
  <si>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</si>
  <si>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資本門</t>
  </si>
  <si>
    <t>台鐵立體化及支線功能化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</si>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</sst>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31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11" fillId="0" borderId="2" xfId="0" applyNumberFormat="1" applyFont="1" applyBorder="1" applyAlignment="1">
      <alignment horizontal="right" vertical="center"/>
    </xf>
    <xf numFmtId="180" fontId="12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80" fontId="11" fillId="0" borderId="6" xfId="0" applyNumberFormat="1" applyFont="1" applyBorder="1" applyAlignment="1">
      <alignment horizontal="right" vertical="center"/>
    </xf>
    <xf numFmtId="180" fontId="11" fillId="0" borderId="7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2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8" xfId="0" applyFont="1" applyBorder="1" applyAlignment="1">
      <alignment horizontal="center" vertical="center"/>
    </xf>
    <xf numFmtId="43" fontId="1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1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180" fontId="12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3" fillId="0" borderId="2" xfId="15" applyNumberFormat="1" applyFont="1" applyBorder="1" applyAlignment="1">
      <alignment horizontal="left" wrapText="1"/>
    </xf>
    <xf numFmtId="49" fontId="22" fillId="0" borderId="2" xfId="15" applyNumberFormat="1" applyFont="1" applyBorder="1" applyAlignment="1">
      <alignment horizontal="left" wrapText="1"/>
    </xf>
    <xf numFmtId="49" fontId="0" fillId="0" borderId="2" xfId="15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0" fillId="0" borderId="12" xfId="15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49" fontId="24" fillId="0" borderId="13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80" fontId="11" fillId="0" borderId="14" xfId="0" applyNumberFormat="1" applyFont="1" applyBorder="1" applyAlignment="1">
      <alignment horizontal="right" vertical="center"/>
    </xf>
    <xf numFmtId="180" fontId="12" fillId="0" borderId="12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180" fontId="12" fillId="0" borderId="11" xfId="0" applyNumberFormat="1" applyFont="1" applyBorder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24" fillId="0" borderId="2" xfId="15" applyNumberFormat="1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2" fillId="0" borderId="2" xfId="15" applyNumberFormat="1" applyFont="1" applyFill="1" applyBorder="1" applyAlignment="1">
      <alignment horizontal="left" wrapText="1"/>
    </xf>
    <xf numFmtId="0" fontId="22" fillId="0" borderId="0" xfId="0" applyFont="1" applyFill="1" applyAlignment="1">
      <alignment vertical="center"/>
    </xf>
    <xf numFmtId="49" fontId="23" fillId="0" borderId="2" xfId="15" applyNumberFormat="1" applyFont="1" applyFill="1" applyBorder="1" applyAlignment="1">
      <alignment horizontal="left" wrapText="1"/>
    </xf>
    <xf numFmtId="49" fontId="0" fillId="0" borderId="2" xfId="15" applyNumberFormat="1" applyFont="1" applyFill="1" applyBorder="1" applyAlignment="1">
      <alignment horizontal="left" wrapText="1"/>
    </xf>
    <xf numFmtId="180" fontId="12" fillId="0" borderId="2" xfId="0" applyNumberFormat="1" applyFont="1" applyFill="1" applyBorder="1" applyAlignment="1">
      <alignment horizontal="right" vertical="center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49" fontId="0" fillId="0" borderId="16" xfId="15" applyNumberFormat="1" applyFont="1" applyFill="1" applyBorder="1" applyAlignment="1">
      <alignment horizontal="left" wrapText="1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17" xfId="0" applyNumberFormat="1" applyFont="1" applyFill="1" applyBorder="1" applyAlignment="1">
      <alignment horizontal="right" vertical="center"/>
    </xf>
    <xf numFmtId="180" fontId="1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2" fillId="0" borderId="19" xfId="15" applyNumberFormat="1" applyFont="1" applyFill="1" applyBorder="1" applyAlignment="1">
      <alignment horizontal="left" wrapText="1"/>
    </xf>
    <xf numFmtId="180" fontId="11" fillId="0" borderId="19" xfId="0" applyNumberFormat="1" applyFont="1" applyFill="1" applyBorder="1" applyAlignment="1">
      <alignment horizontal="right" vertical="center"/>
    </xf>
    <xf numFmtId="49" fontId="23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22" fillId="0" borderId="0" xfId="15" applyNumberFormat="1" applyFont="1" applyFill="1" applyBorder="1" applyAlignment="1">
      <alignment horizontal="left" wrapText="1"/>
    </xf>
    <xf numFmtId="49" fontId="24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1" fillId="0" borderId="2" xfId="0" applyNumberFormat="1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top"/>
    </xf>
    <xf numFmtId="49" fontId="25" fillId="0" borderId="2" xfId="15" applyNumberFormat="1" applyFont="1" applyFill="1" applyBorder="1" applyAlignment="1">
      <alignment horizontal="left" vertical="top" wrapText="1"/>
    </xf>
    <xf numFmtId="180" fontId="26" fillId="0" borderId="2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25" fillId="0" borderId="1" xfId="0" applyFont="1" applyFill="1" applyBorder="1" applyAlignment="1">
      <alignment horizontal="center" vertical="top"/>
    </xf>
    <xf numFmtId="180" fontId="26" fillId="0" borderId="7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26" fillId="0" borderId="1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/>
    </xf>
    <xf numFmtId="0" fontId="26" fillId="0" borderId="0" xfId="0" applyFont="1" applyFill="1" applyAlignment="1">
      <alignment vertical="top"/>
    </xf>
    <xf numFmtId="180" fontId="29" fillId="0" borderId="2" xfId="0" applyNumberFormat="1" applyFont="1" applyBorder="1" applyAlignment="1">
      <alignment horizontal="right" vertical="center"/>
    </xf>
    <xf numFmtId="180" fontId="29" fillId="0" borderId="2" xfId="0" applyNumberFormat="1" applyFont="1" applyFill="1" applyBorder="1" applyAlignment="1">
      <alignment horizontal="right" vertical="center"/>
    </xf>
    <xf numFmtId="191" fontId="29" fillId="0" borderId="2" xfId="0" applyNumberFormat="1" applyFont="1" applyFill="1" applyBorder="1" applyAlignment="1">
      <alignment horizontal="right" vertical="center"/>
    </xf>
    <xf numFmtId="180" fontId="29" fillId="0" borderId="1" xfId="0" applyNumberFormat="1" applyFont="1" applyFill="1" applyBorder="1" applyAlignment="1">
      <alignment horizontal="right" vertical="center"/>
    </xf>
    <xf numFmtId="180" fontId="29" fillId="0" borderId="7" xfId="0" applyNumberFormat="1" applyFont="1" applyFill="1" applyBorder="1" applyAlignment="1">
      <alignment horizontal="right" vertical="center"/>
    </xf>
    <xf numFmtId="180" fontId="29" fillId="0" borderId="7" xfId="0" applyNumberFormat="1" applyFont="1" applyBorder="1" applyAlignment="1">
      <alignment horizontal="right" vertical="center"/>
    </xf>
    <xf numFmtId="43" fontId="11" fillId="0" borderId="0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30" fillId="0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49" fontId="22" fillId="0" borderId="2" xfId="15" applyNumberFormat="1" applyFont="1" applyBorder="1" applyAlignment="1">
      <alignment horizontal="left" vertical="center" wrapText="1"/>
    </xf>
    <xf numFmtId="49" fontId="28" fillId="0" borderId="2" xfId="15" applyNumberFormat="1" applyFont="1" applyBorder="1" applyAlignment="1">
      <alignment horizontal="left" vertical="center" wrapText="1"/>
    </xf>
    <xf numFmtId="180" fontId="30" fillId="0" borderId="2" xfId="0" applyNumberFormat="1" applyFont="1" applyFill="1" applyBorder="1" applyAlignment="1">
      <alignment horizontal="right" vertical="center"/>
    </xf>
    <xf numFmtId="180" fontId="30" fillId="0" borderId="7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3" fillId="0" borderId="2" xfId="15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22" fillId="0" borderId="2" xfId="15" applyNumberFormat="1" applyFont="1" applyFill="1" applyBorder="1" applyAlignment="1">
      <alignment horizontal="left" vertical="center" wrapText="1"/>
    </xf>
    <xf numFmtId="49" fontId="0" fillId="0" borderId="2" xfId="15" applyNumberFormat="1" applyFont="1" applyFill="1" applyBorder="1" applyAlignment="1">
      <alignment horizontal="left" vertical="center" wrapText="1" indent="1"/>
    </xf>
    <xf numFmtId="49" fontId="0" fillId="0" borderId="2" xfId="15" applyNumberFormat="1" applyFont="1" applyFill="1" applyBorder="1" applyAlignment="1">
      <alignment horizontal="left" vertical="center" wrapText="1" indent="2"/>
    </xf>
    <xf numFmtId="180" fontId="30" fillId="0" borderId="2" xfId="0" applyNumberFormat="1" applyFont="1" applyFill="1" applyBorder="1" applyAlignment="1">
      <alignment horizontal="right" vertical="top"/>
    </xf>
    <xf numFmtId="180" fontId="30" fillId="0" borderId="1" xfId="0" applyNumberFormat="1" applyFont="1" applyFill="1" applyBorder="1" applyAlignment="1">
      <alignment horizontal="right" vertical="top"/>
    </xf>
    <xf numFmtId="180" fontId="30" fillId="0" borderId="7" xfId="0" applyNumberFormat="1" applyFont="1" applyFill="1" applyBorder="1" applyAlignment="1">
      <alignment horizontal="right" vertical="top"/>
    </xf>
    <xf numFmtId="191" fontId="30" fillId="0" borderId="2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21" fillId="0" borderId="21" xfId="0" applyNumberFormat="1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7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21" fillId="0" borderId="2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21" fillId="0" borderId="21" xfId="0" applyNumberFormat="1" applyFont="1" applyBorder="1" applyAlignment="1">
      <alignment horizontal="distributed" vertical="center"/>
    </xf>
    <xf numFmtId="0" fontId="21" fillId="0" borderId="8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selection activeCell="E11" sqref="E11"/>
    </sheetView>
  </sheetViews>
  <sheetFormatPr defaultColWidth="9.00390625" defaultRowHeight="16.5"/>
  <cols>
    <col min="1" max="1" width="3.00390625" style="148" customWidth="1"/>
    <col min="2" max="5" width="2.625" style="148" customWidth="1"/>
    <col min="6" max="6" width="20.625" style="123" customWidth="1"/>
    <col min="7" max="7" width="13.125" style="99" customWidth="1"/>
    <col min="8" max="8" width="15.50390625" style="99" customWidth="1"/>
    <col min="9" max="9" width="13.75390625" style="99" customWidth="1"/>
    <col min="10" max="10" width="14.875" style="99" customWidth="1"/>
    <col min="11" max="11" width="14.75390625" style="99" customWidth="1"/>
    <col min="12" max="12" width="14.875" style="99" customWidth="1"/>
    <col min="13" max="14" width="14.75390625" style="99" customWidth="1"/>
    <col min="15" max="15" width="14.25390625" style="99" customWidth="1"/>
    <col min="16" max="16" width="15.75390625" style="99" customWidth="1"/>
    <col min="17" max="16384" width="9.00390625" style="99" customWidth="1"/>
  </cols>
  <sheetData>
    <row r="1" spans="1:11" s="90" customFormat="1" ht="15.75" customHeight="1">
      <c r="A1" s="138"/>
      <c r="B1" s="139"/>
      <c r="C1" s="139"/>
      <c r="D1" s="139"/>
      <c r="E1" s="139"/>
      <c r="F1" s="87"/>
      <c r="G1" s="87"/>
      <c r="H1" s="87"/>
      <c r="I1" s="87"/>
      <c r="J1" s="88" t="s">
        <v>87</v>
      </c>
      <c r="K1" s="89" t="s">
        <v>13</v>
      </c>
    </row>
    <row r="2" spans="1:11" s="93" customFormat="1" ht="25.5" customHeight="1">
      <c r="A2" s="138"/>
      <c r="B2" s="138"/>
      <c r="C2" s="138"/>
      <c r="D2" s="138"/>
      <c r="E2" s="138"/>
      <c r="F2" s="17"/>
      <c r="G2" s="17"/>
      <c r="H2" s="17"/>
      <c r="I2" s="17"/>
      <c r="J2" s="91" t="s">
        <v>11</v>
      </c>
      <c r="K2" s="16" t="s">
        <v>114</v>
      </c>
    </row>
    <row r="3" spans="1:11" s="93" customFormat="1" ht="25.5" customHeight="1">
      <c r="A3" s="138"/>
      <c r="B3" s="138"/>
      <c r="C3" s="138"/>
      <c r="D3" s="138"/>
      <c r="E3" s="138"/>
      <c r="F3" s="17"/>
      <c r="G3" s="17"/>
      <c r="H3" s="94"/>
      <c r="J3" s="91" t="s">
        <v>91</v>
      </c>
      <c r="K3" s="92" t="s">
        <v>92</v>
      </c>
    </row>
    <row r="4" spans="1:16" s="95" customFormat="1" ht="16.5" customHeight="1" thickBot="1">
      <c r="A4" s="200" t="s">
        <v>89</v>
      </c>
      <c r="B4" s="200"/>
      <c r="C4" s="200"/>
      <c r="D4" s="200"/>
      <c r="E4" s="200"/>
      <c r="G4" s="96"/>
      <c r="H4" s="96"/>
      <c r="I4" s="96"/>
      <c r="J4" s="97" t="s">
        <v>88</v>
      </c>
      <c r="K4" s="98" t="s">
        <v>117</v>
      </c>
      <c r="P4" s="97" t="s">
        <v>1</v>
      </c>
    </row>
    <row r="5" spans="1:16" ht="24" customHeight="1">
      <c r="A5" s="201" t="s">
        <v>0</v>
      </c>
      <c r="B5" s="205" t="s">
        <v>110</v>
      </c>
      <c r="C5" s="206"/>
      <c r="D5" s="206"/>
      <c r="E5" s="206"/>
      <c r="F5" s="207"/>
      <c r="G5" s="203" t="s">
        <v>2</v>
      </c>
      <c r="H5" s="208"/>
      <c r="I5" s="203" t="s">
        <v>20</v>
      </c>
      <c r="J5" s="208"/>
      <c r="K5" s="204" t="s">
        <v>3</v>
      </c>
      <c r="L5" s="208"/>
      <c r="M5" s="203" t="s">
        <v>5</v>
      </c>
      <c r="N5" s="208"/>
      <c r="O5" s="203" t="s">
        <v>4</v>
      </c>
      <c r="P5" s="204"/>
    </row>
    <row r="6" spans="1:16" ht="24" customHeight="1">
      <c r="A6" s="202"/>
      <c r="B6" s="142" t="s">
        <v>6</v>
      </c>
      <c r="C6" s="142" t="s">
        <v>7</v>
      </c>
      <c r="D6" s="142" t="s">
        <v>8</v>
      </c>
      <c r="E6" s="142" t="s">
        <v>9</v>
      </c>
      <c r="F6" s="23" t="s">
        <v>109</v>
      </c>
      <c r="G6" s="100" t="s">
        <v>93</v>
      </c>
      <c r="H6" s="100" t="s">
        <v>10</v>
      </c>
      <c r="I6" s="100" t="s">
        <v>93</v>
      </c>
      <c r="J6" s="101" t="s">
        <v>10</v>
      </c>
      <c r="K6" s="102" t="s">
        <v>93</v>
      </c>
      <c r="L6" s="100" t="s">
        <v>10</v>
      </c>
      <c r="M6" s="100" t="s">
        <v>93</v>
      </c>
      <c r="N6" s="100" t="s">
        <v>10</v>
      </c>
      <c r="O6" s="100" t="s">
        <v>93</v>
      </c>
      <c r="P6" s="103" t="s">
        <v>10</v>
      </c>
    </row>
    <row r="7" spans="1:16" s="105" customFormat="1" ht="23.25" customHeight="1">
      <c r="A7" s="144">
        <v>95</v>
      </c>
      <c r="B7" s="191"/>
      <c r="C7" s="192"/>
      <c r="D7" s="192"/>
      <c r="E7" s="192"/>
      <c r="F7" s="141" t="s">
        <v>111</v>
      </c>
      <c r="G7" s="171">
        <v>0</v>
      </c>
      <c r="H7" s="171">
        <v>272685697</v>
      </c>
      <c r="I7" s="171">
        <v>0</v>
      </c>
      <c r="J7" s="171">
        <v>39671119</v>
      </c>
      <c r="K7" s="173">
        <v>0</v>
      </c>
      <c r="L7" s="171">
        <v>233014578</v>
      </c>
      <c r="M7" s="171">
        <v>0</v>
      </c>
      <c r="N7" s="171">
        <v>0</v>
      </c>
      <c r="O7" s="171">
        <v>0</v>
      </c>
      <c r="P7" s="174">
        <v>0</v>
      </c>
    </row>
    <row r="8" spans="1:16" s="109" customFormat="1" ht="23.25" customHeight="1">
      <c r="A8" s="140"/>
      <c r="B8" s="140">
        <v>5</v>
      </c>
      <c r="C8" s="147"/>
      <c r="D8" s="147"/>
      <c r="E8" s="147"/>
      <c r="F8" s="193" t="s">
        <v>106</v>
      </c>
      <c r="G8" s="171">
        <v>0</v>
      </c>
      <c r="H8" s="171">
        <v>272685697</v>
      </c>
      <c r="I8" s="171">
        <v>0</v>
      </c>
      <c r="J8" s="171">
        <v>39671119</v>
      </c>
      <c r="K8" s="173">
        <v>0</v>
      </c>
      <c r="L8" s="171">
        <v>233014578</v>
      </c>
      <c r="M8" s="172">
        <v>0</v>
      </c>
      <c r="N8" s="172">
        <v>0</v>
      </c>
      <c r="O8" s="171">
        <v>0</v>
      </c>
      <c r="P8" s="174">
        <v>0</v>
      </c>
    </row>
    <row r="9" spans="1:16" s="111" customFormat="1" ht="23.25" customHeight="1">
      <c r="A9" s="140"/>
      <c r="B9" s="145"/>
      <c r="C9" s="146"/>
      <c r="D9" s="146"/>
      <c r="E9" s="146"/>
      <c r="F9" s="110"/>
      <c r="G9" s="104"/>
      <c r="H9" s="104"/>
      <c r="I9" s="104"/>
      <c r="J9" s="104"/>
      <c r="K9" s="106"/>
      <c r="L9" s="104"/>
      <c r="M9" s="104"/>
      <c r="N9" s="104"/>
      <c r="O9" s="104"/>
      <c r="P9" s="107"/>
    </row>
    <row r="10" spans="1:16" s="111" customFormat="1" ht="23.25" customHeight="1">
      <c r="A10" s="140"/>
      <c r="B10" s="145"/>
      <c r="C10" s="146"/>
      <c r="D10" s="146"/>
      <c r="E10" s="146"/>
      <c r="F10" s="110"/>
      <c r="G10" s="104"/>
      <c r="H10" s="104"/>
      <c r="I10" s="104"/>
      <c r="J10" s="104"/>
      <c r="K10" s="106"/>
      <c r="L10" s="104"/>
      <c r="M10" s="104"/>
      <c r="N10" s="104"/>
      <c r="O10" s="104"/>
      <c r="P10" s="107"/>
    </row>
    <row r="11" spans="1:16" s="111" customFormat="1" ht="23.25" customHeight="1">
      <c r="A11" s="140"/>
      <c r="B11" s="145"/>
      <c r="C11" s="146"/>
      <c r="D11" s="146"/>
      <c r="E11" s="146"/>
      <c r="F11" s="112"/>
      <c r="G11" s="104"/>
      <c r="H11" s="104"/>
      <c r="I11" s="104"/>
      <c r="J11" s="104"/>
      <c r="K11" s="106"/>
      <c r="L11" s="104"/>
      <c r="M11" s="104"/>
      <c r="N11" s="104"/>
      <c r="O11" s="104"/>
      <c r="P11" s="107"/>
    </row>
    <row r="12" spans="1:16" s="117" customFormat="1" ht="23.25" customHeight="1">
      <c r="A12" s="140"/>
      <c r="B12" s="145"/>
      <c r="C12" s="146"/>
      <c r="D12" s="146"/>
      <c r="E12" s="146"/>
      <c r="F12" s="113"/>
      <c r="G12" s="114"/>
      <c r="H12" s="114"/>
      <c r="I12" s="114"/>
      <c r="J12" s="114"/>
      <c r="K12" s="115"/>
      <c r="L12" s="114"/>
      <c r="M12" s="114"/>
      <c r="N12" s="114"/>
      <c r="O12" s="114"/>
      <c r="P12" s="116"/>
    </row>
    <row r="13" spans="1:16" s="117" customFormat="1" ht="23.25" customHeight="1">
      <c r="A13" s="140"/>
      <c r="B13" s="145"/>
      <c r="C13" s="146"/>
      <c r="D13" s="146"/>
      <c r="E13" s="146"/>
      <c r="F13" s="113"/>
      <c r="G13" s="114"/>
      <c r="H13" s="114"/>
      <c r="I13" s="114"/>
      <c r="J13" s="114"/>
      <c r="K13" s="115"/>
      <c r="L13" s="114"/>
      <c r="M13" s="114"/>
      <c r="N13" s="114"/>
      <c r="O13" s="114"/>
      <c r="P13" s="116"/>
    </row>
    <row r="14" spans="1:16" s="117" customFormat="1" ht="23.25" customHeight="1">
      <c r="A14" s="140"/>
      <c r="B14" s="145"/>
      <c r="C14" s="146"/>
      <c r="D14" s="146"/>
      <c r="E14" s="146"/>
      <c r="F14" s="113"/>
      <c r="G14" s="114"/>
      <c r="H14" s="114"/>
      <c r="I14" s="114"/>
      <c r="J14" s="114"/>
      <c r="K14" s="115"/>
      <c r="L14" s="114"/>
      <c r="M14" s="114"/>
      <c r="N14" s="114"/>
      <c r="O14" s="114"/>
      <c r="P14" s="116"/>
    </row>
    <row r="15" spans="1:16" s="111" customFormat="1" ht="23.25" customHeight="1">
      <c r="A15" s="140"/>
      <c r="B15" s="145"/>
      <c r="C15" s="146"/>
      <c r="D15" s="146"/>
      <c r="E15" s="146"/>
      <c r="F15" s="112"/>
      <c r="G15" s="104"/>
      <c r="H15" s="104"/>
      <c r="I15" s="104"/>
      <c r="J15" s="104"/>
      <c r="K15" s="106"/>
      <c r="L15" s="104"/>
      <c r="M15" s="104"/>
      <c r="N15" s="104"/>
      <c r="O15" s="104"/>
      <c r="P15" s="107"/>
    </row>
    <row r="16" spans="1:16" s="111" customFormat="1" ht="23.25" customHeight="1">
      <c r="A16" s="140"/>
      <c r="B16" s="145"/>
      <c r="C16" s="146"/>
      <c r="D16" s="146"/>
      <c r="E16" s="146"/>
      <c r="F16" s="110"/>
      <c r="G16" s="104"/>
      <c r="H16" s="104"/>
      <c r="I16" s="104"/>
      <c r="J16" s="104"/>
      <c r="K16" s="106"/>
      <c r="L16" s="104"/>
      <c r="M16" s="104"/>
      <c r="N16" s="104"/>
      <c r="O16" s="104"/>
      <c r="P16" s="107"/>
    </row>
    <row r="17" spans="1:16" s="111" customFormat="1" ht="23.25" customHeight="1">
      <c r="A17" s="140"/>
      <c r="B17" s="145"/>
      <c r="C17" s="146"/>
      <c r="D17" s="146"/>
      <c r="E17" s="146"/>
      <c r="F17" s="112"/>
      <c r="G17" s="104"/>
      <c r="H17" s="104"/>
      <c r="I17" s="104"/>
      <c r="J17" s="104"/>
      <c r="K17" s="106"/>
      <c r="L17" s="104"/>
      <c r="M17" s="104"/>
      <c r="N17" s="104"/>
      <c r="O17" s="104"/>
      <c r="P17" s="107"/>
    </row>
    <row r="18" spans="1:16" s="117" customFormat="1" ht="23.25" customHeight="1">
      <c r="A18" s="140"/>
      <c r="B18" s="145"/>
      <c r="C18" s="146"/>
      <c r="D18" s="146"/>
      <c r="E18" s="146"/>
      <c r="F18" s="113"/>
      <c r="G18" s="114"/>
      <c r="H18" s="114"/>
      <c r="I18" s="114"/>
      <c r="J18" s="114"/>
      <c r="K18" s="115"/>
      <c r="L18" s="114"/>
      <c r="M18" s="114"/>
      <c r="N18" s="114"/>
      <c r="O18" s="114"/>
      <c r="P18" s="116"/>
    </row>
    <row r="19" spans="1:16" s="111" customFormat="1" ht="23.25" customHeight="1">
      <c r="A19" s="140"/>
      <c r="B19" s="145"/>
      <c r="C19" s="146"/>
      <c r="D19" s="146"/>
      <c r="E19" s="146"/>
      <c r="F19" s="112"/>
      <c r="G19" s="104"/>
      <c r="H19" s="104"/>
      <c r="I19" s="104"/>
      <c r="J19" s="104"/>
      <c r="K19" s="106"/>
      <c r="L19" s="104"/>
      <c r="M19" s="104"/>
      <c r="N19" s="104"/>
      <c r="O19" s="104"/>
      <c r="P19" s="107"/>
    </row>
    <row r="20" spans="1:16" s="117" customFormat="1" ht="23.25" customHeight="1">
      <c r="A20" s="140"/>
      <c r="B20" s="145"/>
      <c r="C20" s="146"/>
      <c r="D20" s="146"/>
      <c r="E20" s="146"/>
      <c r="F20" s="113"/>
      <c r="G20" s="114"/>
      <c r="H20" s="114"/>
      <c r="I20" s="114"/>
      <c r="J20" s="114"/>
      <c r="K20" s="115"/>
      <c r="L20" s="114"/>
      <c r="M20" s="114"/>
      <c r="N20" s="114"/>
      <c r="O20" s="114"/>
      <c r="P20" s="116"/>
    </row>
    <row r="21" spans="1:16" s="117" customFormat="1" ht="23.25" customHeight="1">
      <c r="A21" s="140"/>
      <c r="B21" s="145"/>
      <c r="C21" s="146"/>
      <c r="D21" s="146"/>
      <c r="E21" s="146"/>
      <c r="F21" s="113"/>
      <c r="G21" s="114"/>
      <c r="H21" s="114"/>
      <c r="I21" s="114"/>
      <c r="J21" s="114"/>
      <c r="K21" s="115"/>
      <c r="L21" s="114"/>
      <c r="M21" s="114"/>
      <c r="N21" s="114"/>
      <c r="O21" s="114"/>
      <c r="P21" s="116"/>
    </row>
    <row r="22" spans="1:16" s="111" customFormat="1" ht="23.25" customHeight="1">
      <c r="A22" s="140"/>
      <c r="B22" s="145"/>
      <c r="C22" s="146"/>
      <c r="D22" s="146"/>
      <c r="E22" s="146"/>
      <c r="F22" s="112"/>
      <c r="G22" s="104"/>
      <c r="H22" s="104"/>
      <c r="I22" s="104"/>
      <c r="J22" s="104"/>
      <c r="K22" s="106"/>
      <c r="L22" s="104"/>
      <c r="M22" s="104"/>
      <c r="N22" s="104"/>
      <c r="O22" s="104"/>
      <c r="P22" s="107"/>
    </row>
    <row r="23" spans="1:16" s="111" customFormat="1" ht="23.25" customHeight="1">
      <c r="A23" s="140"/>
      <c r="B23" s="145"/>
      <c r="C23" s="146"/>
      <c r="D23" s="146"/>
      <c r="E23" s="146"/>
      <c r="F23" s="110"/>
      <c r="G23" s="104"/>
      <c r="H23" s="104"/>
      <c r="I23" s="104"/>
      <c r="J23" s="104"/>
      <c r="K23" s="106"/>
      <c r="L23" s="104"/>
      <c r="M23" s="104"/>
      <c r="N23" s="104"/>
      <c r="O23" s="104"/>
      <c r="P23" s="107"/>
    </row>
    <row r="24" spans="1:16" s="111" customFormat="1" ht="23.25" customHeight="1">
      <c r="A24" s="140"/>
      <c r="B24" s="145"/>
      <c r="C24" s="146"/>
      <c r="D24" s="146"/>
      <c r="E24" s="146"/>
      <c r="F24" s="112"/>
      <c r="G24" s="104"/>
      <c r="H24" s="104"/>
      <c r="I24" s="104"/>
      <c r="J24" s="104"/>
      <c r="K24" s="106"/>
      <c r="L24" s="104"/>
      <c r="M24" s="104"/>
      <c r="N24" s="104"/>
      <c r="O24" s="104"/>
      <c r="P24" s="107"/>
    </row>
    <row r="25" spans="1:16" s="117" customFormat="1" ht="23.25" customHeight="1">
      <c r="A25" s="140"/>
      <c r="B25" s="145"/>
      <c r="C25" s="146"/>
      <c r="D25" s="146"/>
      <c r="E25" s="146"/>
      <c r="F25" s="113"/>
      <c r="G25" s="114"/>
      <c r="H25" s="114"/>
      <c r="I25" s="114"/>
      <c r="J25" s="114"/>
      <c r="K25" s="115"/>
      <c r="L25" s="114"/>
      <c r="M25" s="114"/>
      <c r="N25" s="114"/>
      <c r="O25" s="114"/>
      <c r="P25" s="116"/>
    </row>
    <row r="26" spans="1:16" s="117" customFormat="1" ht="23.25" customHeight="1">
      <c r="A26" s="140"/>
      <c r="B26" s="145"/>
      <c r="C26" s="146"/>
      <c r="D26" s="146"/>
      <c r="E26" s="146"/>
      <c r="F26" s="113"/>
      <c r="G26" s="114"/>
      <c r="H26" s="114"/>
      <c r="I26" s="114"/>
      <c r="J26" s="114"/>
      <c r="K26" s="115"/>
      <c r="L26" s="114"/>
      <c r="M26" s="114"/>
      <c r="N26" s="114"/>
      <c r="O26" s="114"/>
      <c r="P26" s="116"/>
    </row>
    <row r="27" spans="1:16" s="118" customFormat="1" ht="23.25" customHeight="1">
      <c r="A27" s="148"/>
      <c r="B27" s="146"/>
      <c r="C27" s="146"/>
      <c r="D27" s="146"/>
      <c r="E27" s="146"/>
      <c r="F27" s="112"/>
      <c r="G27" s="104"/>
      <c r="H27" s="104"/>
      <c r="I27" s="104"/>
      <c r="J27" s="104"/>
      <c r="K27" s="106"/>
      <c r="L27" s="104"/>
      <c r="M27" s="104"/>
      <c r="N27" s="104"/>
      <c r="O27" s="104"/>
      <c r="P27" s="107"/>
    </row>
    <row r="28" spans="1:16" s="118" customFormat="1" ht="23.25" customHeight="1">
      <c r="A28" s="148"/>
      <c r="B28" s="146"/>
      <c r="C28" s="146"/>
      <c r="D28" s="146"/>
      <c r="E28" s="146"/>
      <c r="F28" s="112"/>
      <c r="G28" s="104"/>
      <c r="H28" s="104"/>
      <c r="I28" s="104"/>
      <c r="J28" s="104"/>
      <c r="K28" s="106"/>
      <c r="L28" s="104"/>
      <c r="M28" s="104"/>
      <c r="N28" s="104"/>
      <c r="O28" s="104"/>
      <c r="P28" s="107"/>
    </row>
    <row r="29" spans="1:16" s="118" customFormat="1" ht="23.25" customHeight="1">
      <c r="A29" s="148"/>
      <c r="B29" s="146"/>
      <c r="C29" s="146"/>
      <c r="D29" s="146"/>
      <c r="E29" s="146"/>
      <c r="F29" s="110"/>
      <c r="G29" s="104"/>
      <c r="H29" s="104"/>
      <c r="I29" s="104"/>
      <c r="J29" s="104"/>
      <c r="K29" s="106"/>
      <c r="L29" s="104"/>
      <c r="M29" s="104"/>
      <c r="N29" s="104"/>
      <c r="O29" s="104"/>
      <c r="P29" s="107"/>
    </row>
    <row r="30" spans="1:16" s="118" customFormat="1" ht="12.75" customHeight="1">
      <c r="A30" s="148"/>
      <c r="B30" s="146"/>
      <c r="C30" s="146"/>
      <c r="D30" s="146"/>
      <c r="E30" s="146"/>
      <c r="F30" s="112"/>
      <c r="G30" s="104"/>
      <c r="H30" s="104"/>
      <c r="I30" s="104"/>
      <c r="J30" s="104"/>
      <c r="K30" s="106"/>
      <c r="L30" s="104"/>
      <c r="M30" s="104"/>
      <c r="N30" s="104"/>
      <c r="O30" s="104"/>
      <c r="P30" s="107"/>
    </row>
    <row r="31" spans="1:16" s="118" customFormat="1" ht="23.25" customHeight="1">
      <c r="A31" s="148"/>
      <c r="B31" s="146"/>
      <c r="C31" s="146"/>
      <c r="D31" s="146"/>
      <c r="E31" s="146"/>
      <c r="F31" s="112"/>
      <c r="G31" s="104"/>
      <c r="H31" s="104"/>
      <c r="I31" s="104"/>
      <c r="J31" s="104"/>
      <c r="K31" s="106"/>
      <c r="L31" s="104"/>
      <c r="M31" s="104"/>
      <c r="N31" s="104"/>
      <c r="O31" s="104"/>
      <c r="P31" s="107"/>
    </row>
    <row r="32" spans="1:16" s="118" customFormat="1" ht="23.25" customHeight="1">
      <c r="A32" s="148"/>
      <c r="B32" s="146"/>
      <c r="C32" s="146"/>
      <c r="D32" s="146"/>
      <c r="E32" s="146"/>
      <c r="F32" s="112"/>
      <c r="G32" s="104"/>
      <c r="H32" s="104"/>
      <c r="I32" s="104"/>
      <c r="J32" s="104"/>
      <c r="K32" s="106"/>
      <c r="L32" s="104"/>
      <c r="M32" s="104"/>
      <c r="N32" s="104"/>
      <c r="O32" s="104"/>
      <c r="P32" s="107"/>
    </row>
    <row r="33" spans="1:16" s="95" customFormat="1" ht="24" customHeight="1" thickBot="1">
      <c r="A33" s="149"/>
      <c r="B33" s="150"/>
      <c r="C33" s="150"/>
      <c r="D33" s="151"/>
      <c r="E33" s="150"/>
      <c r="F33" s="119"/>
      <c r="G33" s="120"/>
      <c r="H33" s="120"/>
      <c r="I33" s="120"/>
      <c r="J33" s="120"/>
      <c r="K33" s="121"/>
      <c r="L33" s="120"/>
      <c r="M33" s="120"/>
      <c r="N33" s="120"/>
      <c r="O33" s="120"/>
      <c r="P33" s="122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68</v>
      </c>
      <c r="K1" s="15" t="s">
        <v>69</v>
      </c>
    </row>
    <row r="2" spans="1:11" s="4" customFormat="1" ht="25.5" customHeight="1">
      <c r="A2" s="13"/>
      <c r="B2" s="13"/>
      <c r="C2" s="13"/>
      <c r="D2" s="13"/>
      <c r="E2" s="13"/>
      <c r="F2" s="13"/>
      <c r="H2" s="222" t="s">
        <v>70</v>
      </c>
      <c r="I2" s="223"/>
      <c r="J2" s="223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71</v>
      </c>
      <c r="K3" s="16" t="s">
        <v>72</v>
      </c>
    </row>
    <row r="4" spans="5:16" s="18" customFormat="1" ht="16.5" customHeight="1" thickBot="1">
      <c r="E4" s="19"/>
      <c r="G4" s="20"/>
      <c r="J4" s="34" t="s">
        <v>73</v>
      </c>
      <c r="K4" s="22" t="s">
        <v>74</v>
      </c>
      <c r="P4" s="21" t="s">
        <v>1</v>
      </c>
    </row>
    <row r="5" spans="1:16" ht="20.25" customHeight="1" thickTop="1">
      <c r="A5" s="69" t="s">
        <v>75</v>
      </c>
      <c r="B5" s="217" t="s">
        <v>76</v>
      </c>
      <c r="C5" s="217"/>
      <c r="D5" s="217"/>
      <c r="E5" s="217"/>
      <c r="F5" s="217"/>
      <c r="G5" s="220" t="s">
        <v>2</v>
      </c>
      <c r="H5" s="221"/>
      <c r="I5" s="215" t="s">
        <v>77</v>
      </c>
      <c r="J5" s="218"/>
      <c r="K5" s="216" t="s">
        <v>3</v>
      </c>
      <c r="L5" s="219"/>
      <c r="M5" s="215" t="s">
        <v>5</v>
      </c>
      <c r="N5" s="218"/>
      <c r="O5" s="215" t="s">
        <v>4</v>
      </c>
      <c r="P5" s="216"/>
    </row>
    <row r="6" spans="1:16" s="36" customFormat="1" ht="19.5" customHeight="1">
      <c r="A6" s="35" t="s">
        <v>78</v>
      </c>
      <c r="B6" s="224" t="s">
        <v>6</v>
      </c>
      <c r="C6" s="224" t="s">
        <v>7</v>
      </c>
      <c r="D6" s="224" t="s">
        <v>8</v>
      </c>
      <c r="E6" s="224" t="s">
        <v>9</v>
      </c>
      <c r="F6" s="211" t="s">
        <v>79</v>
      </c>
      <c r="G6" s="211" t="s">
        <v>80</v>
      </c>
      <c r="H6" s="211" t="s">
        <v>81</v>
      </c>
      <c r="I6" s="211" t="s">
        <v>82</v>
      </c>
      <c r="J6" s="211" t="s">
        <v>81</v>
      </c>
      <c r="K6" s="213" t="s">
        <v>80</v>
      </c>
      <c r="L6" s="211" t="s">
        <v>83</v>
      </c>
      <c r="M6" s="211" t="s">
        <v>82</v>
      </c>
      <c r="N6" s="211" t="s">
        <v>81</v>
      </c>
      <c r="O6" s="211" t="s">
        <v>80</v>
      </c>
      <c r="P6" s="209" t="s">
        <v>83</v>
      </c>
    </row>
    <row r="7" spans="1:16" ht="21" customHeight="1">
      <c r="A7" s="37" t="s">
        <v>84</v>
      </c>
      <c r="B7" s="225"/>
      <c r="C7" s="225"/>
      <c r="D7" s="225"/>
      <c r="E7" s="225"/>
      <c r="F7" s="212"/>
      <c r="G7" s="212"/>
      <c r="H7" s="212"/>
      <c r="I7" s="212"/>
      <c r="J7" s="212"/>
      <c r="K7" s="214"/>
      <c r="L7" s="212"/>
      <c r="M7" s="212"/>
      <c r="N7" s="212"/>
      <c r="O7" s="212"/>
      <c r="P7" s="210"/>
    </row>
    <row r="8" spans="1:17" s="12" customFormat="1" ht="21" customHeight="1">
      <c r="A8" s="86"/>
      <c r="B8" s="45"/>
      <c r="C8" s="46"/>
      <c r="D8" s="46"/>
      <c r="E8" s="46"/>
      <c r="F8" s="47" t="s">
        <v>28</v>
      </c>
      <c r="G8" s="9">
        <f aca="true" t="shared" si="0" ref="G8:P8">G9+G18+G25+G30+G38</f>
        <v>0</v>
      </c>
      <c r="H8" s="9">
        <f t="shared" si="0"/>
        <v>6590661131</v>
      </c>
      <c r="I8" s="9">
        <f t="shared" si="0"/>
        <v>0</v>
      </c>
      <c r="J8" s="9">
        <f t="shared" si="0"/>
        <v>38575532</v>
      </c>
      <c r="K8" s="40">
        <f t="shared" si="0"/>
        <v>0</v>
      </c>
      <c r="L8" s="9">
        <f t="shared" si="0"/>
        <v>5502465617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27">
        <f t="shared" si="0"/>
        <v>1047619982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>G10</f>
        <v>0</v>
      </c>
      <c r="H9" s="9">
        <f aca="true" t="shared" si="1" ref="H9:P9">H10+H14</f>
        <v>144015731</v>
      </c>
      <c r="I9" s="9">
        <f t="shared" si="1"/>
        <v>0</v>
      </c>
      <c r="J9" s="9">
        <f t="shared" si="1"/>
        <v>3303559</v>
      </c>
      <c r="K9" s="40">
        <f t="shared" si="1"/>
        <v>0</v>
      </c>
      <c r="L9" s="9">
        <f t="shared" si="1"/>
        <v>140712172</v>
      </c>
      <c r="M9" s="9">
        <f t="shared" si="1"/>
        <v>0</v>
      </c>
      <c r="N9" s="9">
        <f t="shared" si="1"/>
        <v>0</v>
      </c>
      <c r="O9" s="9">
        <f t="shared" si="1"/>
        <v>0</v>
      </c>
      <c r="P9" s="28">
        <f t="shared" si="1"/>
        <v>0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>G11</f>
        <v>0</v>
      </c>
      <c r="H10" s="9">
        <f aca="true" t="shared" si="2" ref="H10:P12">H11</f>
        <v>0</v>
      </c>
      <c r="I10" s="9">
        <f t="shared" si="2"/>
        <v>0</v>
      </c>
      <c r="J10" s="9">
        <f t="shared" si="2"/>
        <v>0</v>
      </c>
      <c r="K10" s="40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9">
        <f t="shared" si="2"/>
        <v>0</v>
      </c>
      <c r="P10" s="28">
        <f t="shared" si="2"/>
        <v>0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>G12</f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  <c r="K11" s="40">
        <f t="shared" si="2"/>
        <v>0</v>
      </c>
      <c r="L11" s="9">
        <f t="shared" si="2"/>
        <v>0</v>
      </c>
      <c r="M11" s="9">
        <f t="shared" si="2"/>
        <v>0</v>
      </c>
      <c r="N11" s="9">
        <f t="shared" si="2"/>
        <v>0</v>
      </c>
      <c r="O11" s="9">
        <f t="shared" si="2"/>
        <v>0</v>
      </c>
      <c r="P11" s="28">
        <f t="shared" si="2"/>
        <v>0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42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30">
        <f t="shared" si="2"/>
        <v>0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0</v>
      </c>
      <c r="I13" s="10">
        <v>0</v>
      </c>
      <c r="J13" s="10">
        <v>0</v>
      </c>
      <c r="K13" s="42">
        <v>0</v>
      </c>
      <c r="L13" s="10">
        <v>0</v>
      </c>
      <c r="M13" s="10">
        <v>0</v>
      </c>
      <c r="N13" s="10">
        <v>0</v>
      </c>
      <c r="O13" s="10">
        <v>0</v>
      </c>
      <c r="P13" s="30">
        <v>0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>G15+G17</f>
        <v>0</v>
      </c>
      <c r="H14" s="9">
        <f>H15</f>
        <v>144015731</v>
      </c>
      <c r="I14" s="9">
        <f aca="true" t="shared" si="3" ref="I14:Q14">I15+I17</f>
        <v>0</v>
      </c>
      <c r="J14" s="9">
        <f t="shared" si="3"/>
        <v>3303559</v>
      </c>
      <c r="K14" s="40">
        <f t="shared" si="3"/>
        <v>0</v>
      </c>
      <c r="L14" s="9">
        <f t="shared" si="3"/>
        <v>140712172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0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>G16</f>
        <v>0</v>
      </c>
      <c r="H15" s="9">
        <f>H16</f>
        <v>144015731</v>
      </c>
      <c r="I15" s="9">
        <f aca="true" t="shared" si="4" ref="I15:Q15">I16</f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144015731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>G18</f>
        <v>0</v>
      </c>
      <c r="H17" s="10">
        <v>144015731</v>
      </c>
      <c r="I17" s="10">
        <v>0</v>
      </c>
      <c r="J17" s="10">
        <v>3303559</v>
      </c>
      <c r="K17" s="42">
        <v>0</v>
      </c>
      <c r="L17" s="10">
        <v>140712172</v>
      </c>
      <c r="M17" s="10">
        <v>0</v>
      </c>
      <c r="N17" s="10">
        <v>0</v>
      </c>
      <c r="O17" s="10">
        <v>0</v>
      </c>
      <c r="P17" s="30">
        <v>0</v>
      </c>
      <c r="Q17" s="42">
        <f>Q18</f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 aca="true" t="shared" si="5" ref="H18:P18">H19</f>
        <v>27000400</v>
      </c>
      <c r="I18" s="9">
        <f t="shared" si="5"/>
        <v>0</v>
      </c>
      <c r="J18" s="9">
        <f t="shared" si="5"/>
        <v>617704</v>
      </c>
      <c r="K18" s="40">
        <f t="shared" si="5"/>
        <v>0</v>
      </c>
      <c r="L18" s="9">
        <f t="shared" si="5"/>
        <v>17841765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6540931</v>
      </c>
      <c r="Q18" s="40">
        <f>Q19</f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 aca="true" t="shared" si="6" ref="G19:P19">G20+G22</f>
        <v>0</v>
      </c>
      <c r="H19" s="9">
        <f t="shared" si="6"/>
        <v>27000400</v>
      </c>
      <c r="I19" s="9">
        <f t="shared" si="6"/>
        <v>0</v>
      </c>
      <c r="J19" s="9">
        <f t="shared" si="6"/>
        <v>617704</v>
      </c>
      <c r="K19" s="40">
        <f t="shared" si="6"/>
        <v>0</v>
      </c>
      <c r="L19" s="9">
        <f t="shared" si="6"/>
        <v>17841765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6540931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23800000</v>
      </c>
      <c r="I20" s="9">
        <f t="shared" si="7"/>
        <v>0</v>
      </c>
      <c r="J20" s="9">
        <f t="shared" si="7"/>
        <v>0</v>
      </c>
      <c r="K20" s="40">
        <f t="shared" si="7"/>
        <v>0</v>
      </c>
      <c r="L20" s="9">
        <f t="shared" si="7"/>
        <v>15259069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6540931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23800000</v>
      </c>
      <c r="I21" s="10">
        <v>0</v>
      </c>
      <c r="J21" s="10">
        <v>0</v>
      </c>
      <c r="K21" s="42">
        <v>0</v>
      </c>
      <c r="L21" s="10">
        <v>15259069</v>
      </c>
      <c r="M21" s="10">
        <v>0</v>
      </c>
      <c r="N21" s="10">
        <v>0</v>
      </c>
      <c r="O21" s="10">
        <v>0</v>
      </c>
      <c r="P21" s="30">
        <v>6540931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 aca="true" t="shared" si="8" ref="G22:I23">G23</f>
        <v>0</v>
      </c>
      <c r="H22" s="9">
        <f t="shared" si="8"/>
        <v>3200400</v>
      </c>
      <c r="I22" s="9">
        <f t="shared" si="8"/>
        <v>0</v>
      </c>
      <c r="J22" s="9">
        <f aca="true" t="shared" si="9" ref="J22:P23">J23</f>
        <v>617704</v>
      </c>
      <c r="K22" s="40">
        <f t="shared" si="9"/>
        <v>0</v>
      </c>
      <c r="L22" s="9">
        <f t="shared" si="9"/>
        <v>2582696</v>
      </c>
      <c r="M22" s="9">
        <f t="shared" si="9"/>
        <v>0</v>
      </c>
      <c r="N22" s="9">
        <f t="shared" si="9"/>
        <v>0</v>
      </c>
      <c r="O22" s="9">
        <f t="shared" si="9"/>
        <v>0</v>
      </c>
      <c r="P22" s="28">
        <f t="shared" si="9"/>
        <v>0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 t="shared" si="8"/>
        <v>0</v>
      </c>
      <c r="H23" s="10">
        <f t="shared" si="8"/>
        <v>3200400</v>
      </c>
      <c r="I23" s="10">
        <f t="shared" si="8"/>
        <v>0</v>
      </c>
      <c r="J23" s="10">
        <f t="shared" si="9"/>
        <v>617704</v>
      </c>
      <c r="K23" s="42">
        <f t="shared" si="9"/>
        <v>0</v>
      </c>
      <c r="L23" s="10">
        <f t="shared" si="9"/>
        <v>2582696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0</v>
      </c>
      <c r="Q23" s="42">
        <f>Q24</f>
        <v>0</v>
      </c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3200400</v>
      </c>
      <c r="I24" s="10">
        <v>0</v>
      </c>
      <c r="J24" s="10">
        <v>617704</v>
      </c>
      <c r="K24" s="42">
        <v>0</v>
      </c>
      <c r="L24" s="10">
        <v>2582696</v>
      </c>
      <c r="M24" s="10">
        <v>0</v>
      </c>
      <c r="N24" s="10">
        <v>0</v>
      </c>
      <c r="O24" s="10">
        <v>0</v>
      </c>
      <c r="P24" s="30">
        <v>0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6003600000</v>
      </c>
      <c r="I25" s="9">
        <f t="shared" si="10"/>
        <v>0</v>
      </c>
      <c r="J25" s="9">
        <f t="shared" si="10"/>
        <v>1000000</v>
      </c>
      <c r="K25" s="40">
        <f t="shared" si="10"/>
        <v>0</v>
      </c>
      <c r="L25" s="9">
        <f t="shared" si="10"/>
        <v>5156310149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846289851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 aca="true" t="shared" si="11" ref="G26:P28">G27</f>
        <v>0</v>
      </c>
      <c r="H26" s="9">
        <f t="shared" si="11"/>
        <v>6003600000</v>
      </c>
      <c r="I26" s="9">
        <f t="shared" si="11"/>
        <v>0</v>
      </c>
      <c r="J26" s="9">
        <f t="shared" si="11"/>
        <v>1000000</v>
      </c>
      <c r="K26" s="40">
        <f t="shared" si="11"/>
        <v>0</v>
      </c>
      <c r="L26" s="9">
        <f t="shared" si="11"/>
        <v>5156310149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846289851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 t="shared" si="11"/>
        <v>0</v>
      </c>
      <c r="H27" s="9">
        <f t="shared" si="11"/>
        <v>6003600000</v>
      </c>
      <c r="I27" s="9">
        <f t="shared" si="11"/>
        <v>0</v>
      </c>
      <c r="J27" s="9">
        <f t="shared" si="11"/>
        <v>1000000</v>
      </c>
      <c r="K27" s="40">
        <f t="shared" si="11"/>
        <v>0</v>
      </c>
      <c r="L27" s="9">
        <f t="shared" si="11"/>
        <v>5156310149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28">
        <f t="shared" si="11"/>
        <v>846289851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 t="shared" si="11"/>
        <v>0</v>
      </c>
      <c r="H28" s="10">
        <f t="shared" si="11"/>
        <v>6003600000</v>
      </c>
      <c r="I28" s="10">
        <f t="shared" si="11"/>
        <v>0</v>
      </c>
      <c r="J28" s="10">
        <f t="shared" si="11"/>
        <v>1000000</v>
      </c>
      <c r="K28" s="42">
        <f t="shared" si="11"/>
        <v>0</v>
      </c>
      <c r="L28" s="10">
        <f t="shared" si="11"/>
        <v>5156310149</v>
      </c>
      <c r="M28" s="10">
        <f t="shared" si="11"/>
        <v>0</v>
      </c>
      <c r="N28" s="10">
        <f t="shared" si="11"/>
        <v>0</v>
      </c>
      <c r="O28" s="10">
        <f t="shared" si="11"/>
        <v>0</v>
      </c>
      <c r="P28" s="30">
        <f t="shared" si="11"/>
        <v>846289851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6003600000</v>
      </c>
      <c r="I29" s="10">
        <v>0</v>
      </c>
      <c r="J29" s="10">
        <v>1000000</v>
      </c>
      <c r="K29" s="42">
        <v>0</v>
      </c>
      <c r="L29" s="10">
        <v>5156310149</v>
      </c>
      <c r="M29" s="10">
        <v>0</v>
      </c>
      <c r="N29" s="10">
        <v>0</v>
      </c>
      <c r="O29" s="10">
        <v>0</v>
      </c>
      <c r="P29" s="30">
        <v>846289851</v>
      </c>
      <c r="Q29" s="42">
        <v>0</v>
      </c>
    </row>
    <row r="30" spans="1:16" s="80" customFormat="1" ht="20.25" customHeight="1">
      <c r="A30" s="82"/>
      <c r="B30" s="39">
        <v>4</v>
      </c>
      <c r="C30" s="41"/>
      <c r="D30" s="41"/>
      <c r="E30" s="41"/>
      <c r="F30" s="48" t="s">
        <v>31</v>
      </c>
      <c r="G30" s="9">
        <f aca="true" t="shared" si="12" ref="G30:P30">G31+G34</f>
        <v>0</v>
      </c>
      <c r="H30" s="9">
        <f t="shared" si="12"/>
        <v>416045000</v>
      </c>
      <c r="I30" s="9">
        <f t="shared" si="12"/>
        <v>0</v>
      </c>
      <c r="J30" s="9">
        <f t="shared" si="12"/>
        <v>33654269</v>
      </c>
      <c r="K30" s="40">
        <f t="shared" si="12"/>
        <v>0</v>
      </c>
      <c r="L30" s="9">
        <f t="shared" si="12"/>
        <v>187601531</v>
      </c>
      <c r="M30" s="9">
        <f t="shared" si="12"/>
        <v>0</v>
      </c>
      <c r="N30" s="9">
        <f t="shared" si="12"/>
        <v>0</v>
      </c>
      <c r="O30" s="9">
        <f t="shared" si="12"/>
        <v>0</v>
      </c>
      <c r="P30" s="28">
        <f t="shared" si="12"/>
        <v>194789200</v>
      </c>
    </row>
    <row r="31" spans="1:16" s="80" customFormat="1" ht="20.25" customHeight="1">
      <c r="A31" s="82"/>
      <c r="B31" s="39"/>
      <c r="C31" s="41">
        <v>1</v>
      </c>
      <c r="D31" s="41"/>
      <c r="E31" s="41"/>
      <c r="F31" s="49" t="s">
        <v>52</v>
      </c>
      <c r="G31" s="9">
        <f aca="true" t="shared" si="13" ref="G31:P32">G32</f>
        <v>0</v>
      </c>
      <c r="H31" s="9">
        <f t="shared" si="13"/>
        <v>413145000</v>
      </c>
      <c r="I31" s="9">
        <f t="shared" si="13"/>
        <v>0</v>
      </c>
      <c r="J31" s="9">
        <f t="shared" si="13"/>
        <v>33354269</v>
      </c>
      <c r="K31" s="40">
        <f t="shared" si="13"/>
        <v>0</v>
      </c>
      <c r="L31" s="9">
        <f t="shared" si="13"/>
        <v>187596747</v>
      </c>
      <c r="M31" s="9">
        <f t="shared" si="13"/>
        <v>0</v>
      </c>
      <c r="N31" s="9">
        <f t="shared" si="13"/>
        <v>0</v>
      </c>
      <c r="O31" s="9">
        <f t="shared" si="13"/>
        <v>0</v>
      </c>
      <c r="P31" s="28">
        <f t="shared" si="13"/>
        <v>192193984</v>
      </c>
    </row>
    <row r="32" spans="1:16" s="80" customFormat="1" ht="20.25" customHeight="1">
      <c r="A32" s="82"/>
      <c r="B32" s="39"/>
      <c r="C32" s="41"/>
      <c r="D32" s="41"/>
      <c r="E32" s="41"/>
      <c r="F32" s="48" t="s">
        <v>42</v>
      </c>
      <c r="G32" s="9">
        <f t="shared" si="13"/>
        <v>0</v>
      </c>
      <c r="H32" s="9">
        <f t="shared" si="13"/>
        <v>413145000</v>
      </c>
      <c r="I32" s="9">
        <f t="shared" si="13"/>
        <v>0</v>
      </c>
      <c r="J32" s="9">
        <f t="shared" si="13"/>
        <v>33354269</v>
      </c>
      <c r="K32" s="40">
        <f t="shared" si="13"/>
        <v>0</v>
      </c>
      <c r="L32" s="9">
        <f t="shared" si="13"/>
        <v>187596747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28">
        <f t="shared" si="13"/>
        <v>192193984</v>
      </c>
    </row>
    <row r="33" spans="1:17" s="18" customFormat="1" ht="36" customHeight="1" thickBot="1">
      <c r="A33" s="81"/>
      <c r="B33" s="51"/>
      <c r="C33" s="52"/>
      <c r="D33" s="68">
        <v>1</v>
      </c>
      <c r="E33" s="52"/>
      <c r="F33" s="53" t="s">
        <v>53</v>
      </c>
      <c r="G33" s="63">
        <v>0</v>
      </c>
      <c r="H33" s="63">
        <v>413145000</v>
      </c>
      <c r="I33" s="63">
        <v>0</v>
      </c>
      <c r="J33" s="63">
        <v>33354269</v>
      </c>
      <c r="K33" s="66">
        <v>0</v>
      </c>
      <c r="L33" s="63">
        <v>187596747</v>
      </c>
      <c r="M33" s="63">
        <v>0</v>
      </c>
      <c r="N33" s="63">
        <v>0</v>
      </c>
      <c r="O33" s="63">
        <v>0</v>
      </c>
      <c r="P33" s="64">
        <v>192193984</v>
      </c>
      <c r="Q33" s="42">
        <v>0</v>
      </c>
    </row>
    <row r="34" spans="1:16" s="80" customFormat="1" ht="20.25" customHeight="1" thickTop="1">
      <c r="A34" s="82"/>
      <c r="B34" s="39"/>
      <c r="C34" s="41">
        <v>2</v>
      </c>
      <c r="D34" s="41"/>
      <c r="E34" s="41"/>
      <c r="F34" s="49" t="s">
        <v>32</v>
      </c>
      <c r="G34" s="9">
        <f aca="true" t="shared" si="14" ref="G34:P36">G35</f>
        <v>0</v>
      </c>
      <c r="H34" s="9">
        <f t="shared" si="14"/>
        <v>2900000</v>
      </c>
      <c r="I34" s="9">
        <f t="shared" si="14"/>
        <v>0</v>
      </c>
      <c r="J34" s="9">
        <f t="shared" si="14"/>
        <v>300000</v>
      </c>
      <c r="K34" s="40">
        <f t="shared" si="14"/>
        <v>0</v>
      </c>
      <c r="L34" s="9">
        <f t="shared" si="14"/>
        <v>4784</v>
      </c>
      <c r="M34" s="9">
        <f t="shared" si="14"/>
        <v>0</v>
      </c>
      <c r="N34" s="9">
        <f t="shared" si="14"/>
        <v>0</v>
      </c>
      <c r="O34" s="9">
        <f t="shared" si="14"/>
        <v>0</v>
      </c>
      <c r="P34" s="28">
        <f t="shared" si="14"/>
        <v>2595216</v>
      </c>
    </row>
    <row r="35" spans="1:16" s="80" customFormat="1" ht="20.25" customHeight="1">
      <c r="A35" s="82"/>
      <c r="B35" s="39"/>
      <c r="C35" s="41"/>
      <c r="D35" s="41"/>
      <c r="E35" s="41"/>
      <c r="F35" s="48" t="s">
        <v>33</v>
      </c>
      <c r="G35" s="9">
        <f t="shared" si="14"/>
        <v>0</v>
      </c>
      <c r="H35" s="9">
        <f t="shared" si="14"/>
        <v>2900000</v>
      </c>
      <c r="I35" s="9">
        <f t="shared" si="14"/>
        <v>0</v>
      </c>
      <c r="J35" s="9">
        <f t="shared" si="14"/>
        <v>300000</v>
      </c>
      <c r="K35" s="40">
        <f t="shared" si="14"/>
        <v>0</v>
      </c>
      <c r="L35" s="9">
        <f t="shared" si="14"/>
        <v>4784</v>
      </c>
      <c r="M35" s="9">
        <f t="shared" si="14"/>
        <v>0</v>
      </c>
      <c r="N35" s="9">
        <f t="shared" si="14"/>
        <v>0</v>
      </c>
      <c r="O35" s="9">
        <f t="shared" si="14"/>
        <v>0</v>
      </c>
      <c r="P35" s="28">
        <f t="shared" si="14"/>
        <v>2595216</v>
      </c>
    </row>
    <row r="36" spans="1:16" s="18" customFormat="1" ht="20.25" customHeight="1">
      <c r="A36" s="82"/>
      <c r="B36" s="39"/>
      <c r="C36" s="41"/>
      <c r="D36" s="41">
        <v>1</v>
      </c>
      <c r="E36" s="41"/>
      <c r="F36" s="50" t="s">
        <v>54</v>
      </c>
      <c r="G36" s="10">
        <f t="shared" si="14"/>
        <v>0</v>
      </c>
      <c r="H36" s="10">
        <f t="shared" si="14"/>
        <v>2900000</v>
      </c>
      <c r="I36" s="10">
        <f t="shared" si="14"/>
        <v>0</v>
      </c>
      <c r="J36" s="10">
        <f t="shared" si="14"/>
        <v>300000</v>
      </c>
      <c r="K36" s="42">
        <f t="shared" si="14"/>
        <v>0</v>
      </c>
      <c r="L36" s="10">
        <f t="shared" si="14"/>
        <v>4784</v>
      </c>
      <c r="M36" s="10">
        <f t="shared" si="14"/>
        <v>0</v>
      </c>
      <c r="N36" s="10">
        <f t="shared" si="14"/>
        <v>0</v>
      </c>
      <c r="O36" s="10">
        <f t="shared" si="14"/>
        <v>0</v>
      </c>
      <c r="P36" s="30">
        <f t="shared" si="14"/>
        <v>2595216</v>
      </c>
    </row>
    <row r="37" spans="1:16" s="18" customFormat="1" ht="20.25" customHeight="1">
      <c r="A37" s="82"/>
      <c r="B37" s="39"/>
      <c r="C37" s="41"/>
      <c r="D37" s="41"/>
      <c r="E37" s="41">
        <v>1</v>
      </c>
      <c r="F37" s="50" t="s">
        <v>55</v>
      </c>
      <c r="G37" s="10">
        <v>0</v>
      </c>
      <c r="H37" s="10">
        <v>2900000</v>
      </c>
      <c r="I37" s="10">
        <v>0</v>
      </c>
      <c r="J37" s="10">
        <v>300000</v>
      </c>
      <c r="K37" s="42">
        <v>0</v>
      </c>
      <c r="L37" s="10">
        <v>4784</v>
      </c>
      <c r="M37" s="10">
        <v>0</v>
      </c>
      <c r="N37" s="10">
        <v>0</v>
      </c>
      <c r="O37" s="10">
        <v>0</v>
      </c>
      <c r="P37" s="30">
        <v>2595216</v>
      </c>
    </row>
    <row r="38" spans="1:16" s="80" customFormat="1" ht="20.25" customHeight="1">
      <c r="A38" s="82"/>
      <c r="B38" s="39">
        <v>5</v>
      </c>
      <c r="C38" s="41"/>
      <c r="D38" s="41"/>
      <c r="E38" s="41"/>
      <c r="F38" s="48" t="s">
        <v>56</v>
      </c>
      <c r="G38" s="9">
        <f aca="true" t="shared" si="15" ref="G38:P38">G39+G49</f>
        <v>0</v>
      </c>
      <c r="H38" s="9">
        <f t="shared" si="15"/>
        <v>0</v>
      </c>
      <c r="I38" s="9">
        <f t="shared" si="15"/>
        <v>0</v>
      </c>
      <c r="J38" s="9">
        <f t="shared" si="15"/>
        <v>0</v>
      </c>
      <c r="K38" s="40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28">
        <f t="shared" si="15"/>
        <v>0</v>
      </c>
    </row>
    <row r="39" spans="1:16" s="80" customFormat="1" ht="20.25" customHeight="1">
      <c r="A39" s="82"/>
      <c r="B39" s="39"/>
      <c r="C39" s="41">
        <v>1</v>
      </c>
      <c r="D39" s="41"/>
      <c r="E39" s="41"/>
      <c r="F39" s="49" t="s">
        <v>57</v>
      </c>
      <c r="G39" s="9">
        <f aca="true" t="shared" si="16" ref="G39:P39">G40</f>
        <v>0</v>
      </c>
      <c r="H39" s="9">
        <f t="shared" si="16"/>
        <v>0</v>
      </c>
      <c r="I39" s="9">
        <f t="shared" si="16"/>
        <v>0</v>
      </c>
      <c r="J39" s="9">
        <f t="shared" si="16"/>
        <v>0</v>
      </c>
      <c r="K39" s="40">
        <f t="shared" si="16"/>
        <v>0</v>
      </c>
      <c r="L39" s="9">
        <f t="shared" si="16"/>
        <v>0</v>
      </c>
      <c r="M39" s="9">
        <f t="shared" si="16"/>
        <v>0</v>
      </c>
      <c r="N39" s="9">
        <f t="shared" si="16"/>
        <v>0</v>
      </c>
      <c r="O39" s="9">
        <f t="shared" si="16"/>
        <v>0</v>
      </c>
      <c r="P39" s="28">
        <f t="shared" si="16"/>
        <v>0</v>
      </c>
    </row>
    <row r="40" spans="1:16" s="80" customFormat="1" ht="20.25" customHeight="1">
      <c r="A40" s="82"/>
      <c r="B40" s="39"/>
      <c r="C40" s="41"/>
      <c r="D40" s="41"/>
      <c r="E40" s="41"/>
      <c r="F40" s="48" t="s">
        <v>42</v>
      </c>
      <c r="G40" s="9">
        <f>G41+G43+G45</f>
        <v>0</v>
      </c>
      <c r="H40" s="9">
        <f aca="true" t="shared" si="17" ref="H40:P40">H41+H43+H45</f>
        <v>0</v>
      </c>
      <c r="I40" s="9">
        <f t="shared" si="17"/>
        <v>0</v>
      </c>
      <c r="J40" s="9">
        <f t="shared" si="17"/>
        <v>0</v>
      </c>
      <c r="K40" s="40">
        <f t="shared" si="17"/>
        <v>0</v>
      </c>
      <c r="L40" s="9">
        <f t="shared" si="17"/>
        <v>0</v>
      </c>
      <c r="M40" s="9">
        <f t="shared" si="17"/>
        <v>0</v>
      </c>
      <c r="N40" s="9">
        <f t="shared" si="17"/>
        <v>0</v>
      </c>
      <c r="O40" s="9">
        <f t="shared" si="17"/>
        <v>0</v>
      </c>
      <c r="P40" s="28">
        <f t="shared" si="17"/>
        <v>0</v>
      </c>
    </row>
    <row r="41" spans="1:16" s="18" customFormat="1" ht="36" customHeight="1">
      <c r="A41" s="82"/>
      <c r="B41" s="39"/>
      <c r="C41" s="41"/>
      <c r="D41" s="41">
        <v>1</v>
      </c>
      <c r="E41" s="41"/>
      <c r="F41" s="50" t="s">
        <v>58</v>
      </c>
      <c r="G41" s="10">
        <f aca="true" t="shared" si="18" ref="G41:P41">G42</f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42">
        <f t="shared" si="18"/>
        <v>0</v>
      </c>
      <c r="L41" s="10">
        <f t="shared" si="18"/>
        <v>0</v>
      </c>
      <c r="M41" s="10">
        <f t="shared" si="18"/>
        <v>0</v>
      </c>
      <c r="N41" s="10">
        <f t="shared" si="18"/>
        <v>0</v>
      </c>
      <c r="O41" s="10">
        <f t="shared" si="18"/>
        <v>0</v>
      </c>
      <c r="P41" s="30">
        <f t="shared" si="18"/>
        <v>0</v>
      </c>
    </row>
    <row r="42" spans="1:16" s="18" customFormat="1" ht="20.25" customHeight="1">
      <c r="A42" s="82"/>
      <c r="B42" s="39"/>
      <c r="C42" s="41"/>
      <c r="D42" s="41"/>
      <c r="E42" s="41">
        <v>1</v>
      </c>
      <c r="F42" s="50" t="s">
        <v>59</v>
      </c>
      <c r="G42" s="10">
        <v>0</v>
      </c>
      <c r="H42" s="10">
        <v>0</v>
      </c>
      <c r="I42" s="10">
        <v>0</v>
      </c>
      <c r="J42" s="10">
        <v>0</v>
      </c>
      <c r="K42" s="42">
        <v>0</v>
      </c>
      <c r="L42" s="10">
        <v>0</v>
      </c>
      <c r="M42" s="10">
        <v>0</v>
      </c>
      <c r="N42" s="10">
        <v>0</v>
      </c>
      <c r="O42" s="10">
        <v>0</v>
      </c>
      <c r="P42" s="30">
        <v>0</v>
      </c>
    </row>
    <row r="43" spans="1:16" s="18" customFormat="1" ht="20.25" customHeight="1">
      <c r="A43" s="82"/>
      <c r="B43" s="39"/>
      <c r="C43" s="41"/>
      <c r="D43" s="41">
        <v>2</v>
      </c>
      <c r="E43" s="41"/>
      <c r="F43" s="50" t="s">
        <v>60</v>
      </c>
      <c r="G43" s="10">
        <f aca="true" t="shared" si="19" ref="G43:P43">G44</f>
        <v>0</v>
      </c>
      <c r="H43" s="10">
        <f t="shared" si="19"/>
        <v>0</v>
      </c>
      <c r="I43" s="10">
        <f t="shared" si="19"/>
        <v>0</v>
      </c>
      <c r="J43" s="10">
        <f t="shared" si="19"/>
        <v>0</v>
      </c>
      <c r="K43" s="42">
        <f t="shared" si="19"/>
        <v>0</v>
      </c>
      <c r="L43" s="10">
        <f t="shared" si="19"/>
        <v>0</v>
      </c>
      <c r="M43" s="10">
        <f t="shared" si="19"/>
        <v>0</v>
      </c>
      <c r="N43" s="10">
        <f t="shared" si="19"/>
        <v>0</v>
      </c>
      <c r="O43" s="10">
        <f t="shared" si="19"/>
        <v>0</v>
      </c>
      <c r="P43" s="30">
        <f t="shared" si="19"/>
        <v>0</v>
      </c>
    </row>
    <row r="44" spans="1:16" s="18" customFormat="1" ht="20.25" customHeight="1">
      <c r="A44" s="82"/>
      <c r="B44" s="39"/>
      <c r="C44" s="41"/>
      <c r="D44" s="41"/>
      <c r="E44" s="41">
        <v>1</v>
      </c>
      <c r="F44" s="50" t="s">
        <v>61</v>
      </c>
      <c r="G44" s="10">
        <v>0</v>
      </c>
      <c r="H44" s="10">
        <v>0</v>
      </c>
      <c r="I44" s="10">
        <v>0</v>
      </c>
      <c r="J44" s="10">
        <v>0</v>
      </c>
      <c r="K44" s="42">
        <v>0</v>
      </c>
      <c r="L44" s="10">
        <v>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39"/>
      <c r="C45" s="41"/>
      <c r="D45" s="41">
        <v>4</v>
      </c>
      <c r="E45" s="41"/>
      <c r="F45" s="50" t="s">
        <v>63</v>
      </c>
      <c r="G45" s="10">
        <f aca="true" t="shared" si="20" ref="G45:P45">G46+G47+G48</f>
        <v>0</v>
      </c>
      <c r="H45" s="10">
        <f t="shared" si="20"/>
        <v>0</v>
      </c>
      <c r="I45" s="10">
        <f t="shared" si="20"/>
        <v>0</v>
      </c>
      <c r="J45" s="10">
        <f t="shared" si="20"/>
        <v>0</v>
      </c>
      <c r="K45" s="42">
        <f t="shared" si="20"/>
        <v>0</v>
      </c>
      <c r="L45" s="10">
        <f t="shared" si="20"/>
        <v>0</v>
      </c>
      <c r="M45" s="10">
        <f t="shared" si="20"/>
        <v>0</v>
      </c>
      <c r="N45" s="10">
        <f t="shared" si="20"/>
        <v>0</v>
      </c>
      <c r="O45" s="10">
        <f t="shared" si="20"/>
        <v>0</v>
      </c>
      <c r="P45" s="30">
        <f t="shared" si="20"/>
        <v>0</v>
      </c>
    </row>
    <row r="46" spans="1:17" s="18" customFormat="1" ht="35.25" customHeight="1">
      <c r="A46" s="82"/>
      <c r="B46" s="39"/>
      <c r="C46" s="41"/>
      <c r="D46" s="41"/>
      <c r="E46" s="41">
        <v>1</v>
      </c>
      <c r="F46" s="50" t="s">
        <v>64</v>
      </c>
      <c r="G46" s="10">
        <v>0</v>
      </c>
      <c r="H46" s="10">
        <v>0</v>
      </c>
      <c r="I46" s="10">
        <v>0</v>
      </c>
      <c r="J46" s="10">
        <v>0</v>
      </c>
      <c r="K46" s="42">
        <v>0</v>
      </c>
      <c r="L46" s="10">
        <v>0</v>
      </c>
      <c r="M46" s="10">
        <v>0</v>
      </c>
      <c r="N46" s="10">
        <v>0</v>
      </c>
      <c r="O46" s="10">
        <v>0</v>
      </c>
      <c r="P46" s="30">
        <v>0</v>
      </c>
      <c r="Q46" s="42">
        <v>0</v>
      </c>
    </row>
    <row r="47" spans="1:16" s="18" customFormat="1" ht="20.25" customHeight="1">
      <c r="A47" s="82"/>
      <c r="B47" s="39"/>
      <c r="C47" s="41"/>
      <c r="D47" s="41"/>
      <c r="E47" s="41">
        <v>2</v>
      </c>
      <c r="F47" s="50" t="s">
        <v>62</v>
      </c>
      <c r="G47" s="10">
        <v>0</v>
      </c>
      <c r="H47" s="10">
        <v>0</v>
      </c>
      <c r="I47" s="10">
        <v>0</v>
      </c>
      <c r="J47" s="10">
        <v>0</v>
      </c>
      <c r="K47" s="42">
        <v>0</v>
      </c>
      <c r="L47" s="10">
        <v>0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39"/>
      <c r="C48" s="41"/>
      <c r="D48" s="41"/>
      <c r="E48" s="41">
        <v>3</v>
      </c>
      <c r="F48" s="50" t="s">
        <v>65</v>
      </c>
      <c r="G48" s="10">
        <v>0</v>
      </c>
      <c r="H48" s="10">
        <v>0</v>
      </c>
      <c r="I48" s="10">
        <v>0</v>
      </c>
      <c r="J48" s="10">
        <v>0</v>
      </c>
      <c r="K48" s="42">
        <v>0</v>
      </c>
      <c r="L48" s="10">
        <v>0</v>
      </c>
      <c r="M48" s="10">
        <v>0</v>
      </c>
      <c r="N48" s="10">
        <v>0</v>
      </c>
      <c r="O48" s="10">
        <v>0</v>
      </c>
      <c r="P48" s="30">
        <v>0</v>
      </c>
    </row>
    <row r="49" spans="1:16" s="80" customFormat="1" ht="20.25" customHeight="1">
      <c r="A49" s="82"/>
      <c r="B49" s="39"/>
      <c r="C49" s="41">
        <v>2</v>
      </c>
      <c r="D49" s="41"/>
      <c r="E49" s="41"/>
      <c r="F49" s="49" t="s">
        <v>66</v>
      </c>
      <c r="G49" s="9">
        <f aca="true" t="shared" si="21" ref="G49:P50">G50</f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40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28">
        <f t="shared" si="21"/>
        <v>0</v>
      </c>
    </row>
    <row r="50" spans="1:17" s="80" customFormat="1" ht="20.25" customHeight="1">
      <c r="A50" s="82"/>
      <c r="B50" s="39"/>
      <c r="C50" s="41"/>
      <c r="D50" s="41"/>
      <c r="E50" s="41"/>
      <c r="F50" s="48" t="s">
        <v>42</v>
      </c>
      <c r="G50" s="9">
        <f t="shared" si="21"/>
        <v>0</v>
      </c>
      <c r="H50" s="9">
        <f t="shared" si="21"/>
        <v>0</v>
      </c>
      <c r="I50" s="9">
        <f t="shared" si="21"/>
        <v>0</v>
      </c>
      <c r="J50" s="9">
        <f t="shared" si="21"/>
        <v>0</v>
      </c>
      <c r="K50" s="40">
        <f t="shared" si="21"/>
        <v>0</v>
      </c>
      <c r="L50" s="9">
        <f t="shared" si="21"/>
        <v>0</v>
      </c>
      <c r="M50" s="9">
        <f t="shared" si="21"/>
        <v>0</v>
      </c>
      <c r="N50" s="9">
        <f t="shared" si="21"/>
        <v>0</v>
      </c>
      <c r="O50" s="9">
        <f t="shared" si="21"/>
        <v>0</v>
      </c>
      <c r="P50" s="28">
        <f t="shared" si="21"/>
        <v>0</v>
      </c>
      <c r="Q50" s="40">
        <f>Q51</f>
        <v>0</v>
      </c>
    </row>
    <row r="51" spans="1:16" s="18" customFormat="1" ht="20.25" customHeight="1">
      <c r="A51" s="82"/>
      <c r="B51" s="39"/>
      <c r="C51" s="41"/>
      <c r="D51" s="41">
        <v>1</v>
      </c>
      <c r="E51" s="41"/>
      <c r="F51" s="50" t="s">
        <v>67</v>
      </c>
      <c r="G51" s="10">
        <f aca="true" t="shared" si="22" ref="G51:P51">G52</f>
        <v>0</v>
      </c>
      <c r="H51" s="10">
        <f t="shared" si="22"/>
        <v>0</v>
      </c>
      <c r="I51" s="10">
        <f t="shared" si="22"/>
        <v>0</v>
      </c>
      <c r="J51" s="10">
        <f t="shared" si="22"/>
        <v>0</v>
      </c>
      <c r="K51" s="42">
        <f t="shared" si="22"/>
        <v>0</v>
      </c>
      <c r="L51" s="10">
        <f t="shared" si="22"/>
        <v>0</v>
      </c>
      <c r="M51" s="10">
        <f t="shared" si="22"/>
        <v>0</v>
      </c>
      <c r="N51" s="10">
        <f t="shared" si="22"/>
        <v>0</v>
      </c>
      <c r="O51" s="10">
        <f t="shared" si="22"/>
        <v>0</v>
      </c>
      <c r="P51" s="30">
        <f t="shared" si="22"/>
        <v>0</v>
      </c>
    </row>
    <row r="52" spans="1:16" s="18" customFormat="1" ht="22.5" customHeight="1">
      <c r="A52" s="82"/>
      <c r="B52" s="39"/>
      <c r="C52" s="41"/>
      <c r="D52" s="41"/>
      <c r="E52" s="41">
        <v>1</v>
      </c>
      <c r="F52" s="50" t="s">
        <v>62</v>
      </c>
      <c r="G52" s="10">
        <v>0</v>
      </c>
      <c r="H52" s="10">
        <v>0</v>
      </c>
      <c r="I52" s="10">
        <v>0</v>
      </c>
      <c r="J52" s="10">
        <v>0</v>
      </c>
      <c r="K52" s="42">
        <v>0</v>
      </c>
      <c r="L52" s="10">
        <v>0</v>
      </c>
      <c r="M52" s="10">
        <v>0</v>
      </c>
      <c r="N52" s="10">
        <v>0</v>
      </c>
      <c r="O52" s="10">
        <v>0</v>
      </c>
      <c r="P52" s="30">
        <v>0</v>
      </c>
    </row>
    <row r="53" spans="1:16" ht="22.5" customHeight="1">
      <c r="A53" s="82"/>
      <c r="B53" s="41"/>
      <c r="C53" s="41"/>
      <c r="D53" s="41"/>
      <c r="E53" s="41"/>
      <c r="F53" s="50"/>
      <c r="G53" s="9"/>
      <c r="H53" s="9"/>
      <c r="I53" s="9"/>
      <c r="J53" s="9"/>
      <c r="K53" s="40"/>
      <c r="L53" s="9"/>
      <c r="M53" s="9"/>
      <c r="N53" s="9"/>
      <c r="O53" s="9"/>
      <c r="P53" s="28"/>
    </row>
    <row r="54" spans="1:16" ht="22.5" customHeight="1">
      <c r="A54" s="82"/>
      <c r="B54" s="41"/>
      <c r="C54" s="41"/>
      <c r="D54" s="41"/>
      <c r="E54" s="41"/>
      <c r="F54" s="50"/>
      <c r="G54" s="9"/>
      <c r="H54" s="9"/>
      <c r="I54" s="9"/>
      <c r="J54" s="9"/>
      <c r="K54" s="40"/>
      <c r="L54" s="9"/>
      <c r="M54" s="9"/>
      <c r="N54" s="9"/>
      <c r="O54" s="9"/>
      <c r="P54" s="28"/>
    </row>
    <row r="55" spans="1:16" ht="22.5" customHeight="1">
      <c r="A55" s="82"/>
      <c r="B55" s="41"/>
      <c r="C55" s="41"/>
      <c r="D55" s="41"/>
      <c r="E55" s="41"/>
      <c r="F55" s="50"/>
      <c r="G55" s="9"/>
      <c r="H55" s="9"/>
      <c r="I55" s="9"/>
      <c r="J55" s="9"/>
      <c r="K55" s="40"/>
      <c r="L55" s="9"/>
      <c r="M55" s="9"/>
      <c r="N55" s="9"/>
      <c r="O55" s="9"/>
      <c r="P55" s="28"/>
    </row>
    <row r="56" spans="1:16" ht="22.5" customHeight="1">
      <c r="A56" s="82"/>
      <c r="B56" s="41"/>
      <c r="C56" s="41"/>
      <c r="D56" s="41"/>
      <c r="E56" s="41"/>
      <c r="F56" s="50"/>
      <c r="G56" s="9"/>
      <c r="H56" s="9"/>
      <c r="I56" s="9"/>
      <c r="J56" s="9"/>
      <c r="K56" s="40"/>
      <c r="L56" s="9"/>
      <c r="M56" s="9"/>
      <c r="N56" s="9"/>
      <c r="O56" s="9"/>
      <c r="P56" s="28"/>
    </row>
    <row r="57" spans="1:16" ht="22.5" customHeight="1">
      <c r="A57" s="82"/>
      <c r="B57" s="41"/>
      <c r="C57" s="41"/>
      <c r="D57" s="41"/>
      <c r="E57" s="41"/>
      <c r="F57" s="50"/>
      <c r="G57" s="9"/>
      <c r="H57" s="9"/>
      <c r="I57" s="9"/>
      <c r="J57" s="9"/>
      <c r="K57" s="40"/>
      <c r="L57" s="9"/>
      <c r="M57" s="9"/>
      <c r="N57" s="9"/>
      <c r="O57" s="9"/>
      <c r="P57" s="28"/>
    </row>
    <row r="58" spans="1:16" ht="22.5" customHeight="1">
      <c r="A58" s="82"/>
      <c r="B58" s="41"/>
      <c r="C58" s="41"/>
      <c r="D58" s="41"/>
      <c r="E58" s="41"/>
      <c r="F58" s="50"/>
      <c r="G58" s="9"/>
      <c r="H58" s="9"/>
      <c r="I58" s="9"/>
      <c r="J58" s="9"/>
      <c r="K58" s="40"/>
      <c r="L58" s="9"/>
      <c r="M58" s="9"/>
      <c r="N58" s="9"/>
      <c r="O58" s="9"/>
      <c r="P58" s="28"/>
    </row>
    <row r="59" spans="1:16" ht="22.5" customHeight="1">
      <c r="A59" s="82"/>
      <c r="B59" s="41"/>
      <c r="C59" s="41"/>
      <c r="D59" s="41"/>
      <c r="E59" s="41"/>
      <c r="F59" s="50"/>
      <c r="G59" s="9"/>
      <c r="H59" s="9"/>
      <c r="I59" s="9"/>
      <c r="J59" s="9"/>
      <c r="K59" s="40"/>
      <c r="L59" s="9"/>
      <c r="M59" s="9"/>
      <c r="N59" s="9"/>
      <c r="O59" s="9"/>
      <c r="P59" s="28"/>
    </row>
    <row r="60" spans="1:16" ht="36" customHeight="1" thickBot="1">
      <c r="A60" s="81"/>
      <c r="B60" s="52"/>
      <c r="C60" s="52"/>
      <c r="D60" s="52"/>
      <c r="E60" s="52"/>
      <c r="F60" s="53"/>
      <c r="G60" s="65"/>
      <c r="H60" s="65"/>
      <c r="I60" s="65"/>
      <c r="J60" s="65"/>
      <c r="K60" s="67"/>
      <c r="L60" s="65"/>
      <c r="M60" s="65"/>
      <c r="N60" s="65"/>
      <c r="O60" s="65"/>
      <c r="P60" s="62"/>
    </row>
    <row r="61" spans="1:18" ht="18" thickTop="1">
      <c r="A61" s="54"/>
      <c r="B61" s="55"/>
      <c r="C61" s="55"/>
      <c r="D61" s="55"/>
      <c r="E61" s="55"/>
      <c r="F61" s="56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36"/>
      <c r="R61" s="36"/>
    </row>
    <row r="62" spans="1:18" ht="16.5">
      <c r="A62" s="36"/>
      <c r="B62" s="57"/>
      <c r="C62" s="57"/>
      <c r="D62" s="58"/>
      <c r="E62" s="5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ht="16.5">
      <c r="A63" s="36"/>
      <c r="B63" s="36"/>
      <c r="C63" s="36"/>
      <c r="D63" s="36"/>
      <c r="E63" s="36"/>
      <c r="F63" s="5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6.5">
      <c r="A64" s="36"/>
      <c r="B64" s="36"/>
      <c r="C64" s="36"/>
      <c r="D64" s="36"/>
      <c r="E64" s="36"/>
      <c r="F64" s="59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1" t="s">
        <v>12</v>
      </c>
      <c r="K1" s="15" t="s">
        <v>13</v>
      </c>
    </row>
    <row r="2" spans="1:11" s="4" customFormat="1" ht="25.5" customHeight="1">
      <c r="A2" s="13"/>
      <c r="B2" s="13"/>
      <c r="C2" s="13"/>
      <c r="D2" s="13"/>
      <c r="E2" s="13"/>
      <c r="F2" s="13"/>
      <c r="H2" s="222" t="s">
        <v>34</v>
      </c>
      <c r="I2" s="223"/>
      <c r="J2" s="223"/>
      <c r="K2" s="32" t="s">
        <v>85</v>
      </c>
    </row>
    <row r="3" spans="1:11" s="4" customFormat="1" ht="25.5" customHeight="1">
      <c r="A3" s="13"/>
      <c r="B3" s="13"/>
      <c r="C3" s="13"/>
      <c r="D3" s="13"/>
      <c r="E3" s="13"/>
      <c r="F3" s="13"/>
      <c r="G3" s="13"/>
      <c r="H3" s="33"/>
      <c r="J3" s="2" t="s">
        <v>14</v>
      </c>
      <c r="K3" s="16" t="s">
        <v>15</v>
      </c>
    </row>
    <row r="4" spans="5:16" s="18" customFormat="1" ht="16.5" customHeight="1" thickBot="1">
      <c r="E4" s="19"/>
      <c r="G4" s="20"/>
      <c r="J4" s="34" t="s">
        <v>16</v>
      </c>
      <c r="K4" s="22" t="s">
        <v>17</v>
      </c>
      <c r="P4" s="21" t="s">
        <v>1</v>
      </c>
    </row>
    <row r="5" spans="1:16" ht="20.25" customHeight="1" thickTop="1">
      <c r="A5" s="69" t="s">
        <v>18</v>
      </c>
      <c r="B5" s="217" t="s">
        <v>19</v>
      </c>
      <c r="C5" s="217"/>
      <c r="D5" s="217"/>
      <c r="E5" s="217"/>
      <c r="F5" s="217"/>
      <c r="G5" s="220" t="s">
        <v>2</v>
      </c>
      <c r="H5" s="221"/>
      <c r="I5" s="215" t="s">
        <v>20</v>
      </c>
      <c r="J5" s="218"/>
      <c r="K5" s="216" t="s">
        <v>3</v>
      </c>
      <c r="L5" s="219"/>
      <c r="M5" s="215" t="s">
        <v>5</v>
      </c>
      <c r="N5" s="218"/>
      <c r="O5" s="215" t="s">
        <v>4</v>
      </c>
      <c r="P5" s="216"/>
    </row>
    <row r="6" spans="1:16" s="36" customFormat="1" ht="19.5" customHeight="1">
      <c r="A6" s="35" t="s">
        <v>21</v>
      </c>
      <c r="B6" s="224" t="s">
        <v>6</v>
      </c>
      <c r="C6" s="224" t="s">
        <v>7</v>
      </c>
      <c r="D6" s="224" t="s">
        <v>8</v>
      </c>
      <c r="E6" s="224" t="s">
        <v>9</v>
      </c>
      <c r="F6" s="211" t="s">
        <v>22</v>
      </c>
      <c r="G6" s="211" t="s">
        <v>23</v>
      </c>
      <c r="H6" s="211" t="s">
        <v>24</v>
      </c>
      <c r="I6" s="211" t="s">
        <v>25</v>
      </c>
      <c r="J6" s="211" t="s">
        <v>24</v>
      </c>
      <c r="K6" s="213" t="s">
        <v>23</v>
      </c>
      <c r="L6" s="211" t="s">
        <v>26</v>
      </c>
      <c r="M6" s="211" t="s">
        <v>25</v>
      </c>
      <c r="N6" s="211" t="s">
        <v>24</v>
      </c>
      <c r="O6" s="211" t="s">
        <v>23</v>
      </c>
      <c r="P6" s="209" t="s">
        <v>26</v>
      </c>
    </row>
    <row r="7" spans="1:16" ht="21" customHeight="1">
      <c r="A7" s="37" t="s">
        <v>27</v>
      </c>
      <c r="B7" s="225"/>
      <c r="C7" s="225"/>
      <c r="D7" s="225"/>
      <c r="E7" s="225"/>
      <c r="F7" s="212"/>
      <c r="G7" s="212"/>
      <c r="H7" s="212"/>
      <c r="I7" s="212"/>
      <c r="J7" s="212"/>
      <c r="K7" s="214"/>
      <c r="L7" s="212"/>
      <c r="M7" s="212"/>
      <c r="N7" s="212"/>
      <c r="O7" s="212"/>
      <c r="P7" s="210"/>
    </row>
    <row r="8" spans="1:17" s="12" customFormat="1" ht="21" customHeight="1">
      <c r="A8" s="78"/>
      <c r="B8" s="45"/>
      <c r="C8" s="46"/>
      <c r="D8" s="46"/>
      <c r="E8" s="46"/>
      <c r="F8" s="47" t="s">
        <v>28</v>
      </c>
      <c r="G8" s="9">
        <f aca="true" t="shared" si="0" ref="G8:P8">G9+G18+G25+G30+G38</f>
        <v>397470947</v>
      </c>
      <c r="H8" s="9">
        <f t="shared" si="0"/>
        <v>31616914029</v>
      </c>
      <c r="I8" s="9">
        <f t="shared" si="0"/>
        <v>97043</v>
      </c>
      <c r="J8" s="9">
        <f t="shared" si="0"/>
        <v>189200295</v>
      </c>
      <c r="K8" s="40">
        <f t="shared" si="0"/>
        <v>389991930</v>
      </c>
      <c r="L8" s="9">
        <f t="shared" si="0"/>
        <v>18389602443</v>
      </c>
      <c r="M8" s="9">
        <f t="shared" si="0"/>
        <v>0</v>
      </c>
      <c r="N8" s="9">
        <f t="shared" si="0"/>
        <v>0</v>
      </c>
      <c r="O8" s="9">
        <f t="shared" si="0"/>
        <v>7381974</v>
      </c>
      <c r="P8" s="27">
        <f t="shared" si="0"/>
        <v>13038111291</v>
      </c>
      <c r="Q8" s="38">
        <f>Q9+Q13+Q19+Q23+Q27</f>
        <v>30</v>
      </c>
    </row>
    <row r="9" spans="1:16" s="29" customFormat="1" ht="21" customHeight="1">
      <c r="A9" s="70">
        <v>94</v>
      </c>
      <c r="B9" s="39">
        <v>1</v>
      </c>
      <c r="C9" s="41"/>
      <c r="D9" s="41"/>
      <c r="E9" s="41"/>
      <c r="F9" s="48" t="s">
        <v>35</v>
      </c>
      <c r="G9" s="9">
        <f aca="true" t="shared" si="1" ref="G9:P12">G10</f>
        <v>0</v>
      </c>
      <c r="H9" s="9">
        <f>H10+H14</f>
        <v>391156374</v>
      </c>
      <c r="I9" s="9">
        <f aca="true" t="shared" si="2" ref="I9:P9">I10+I14</f>
        <v>0</v>
      </c>
      <c r="J9" s="9">
        <f t="shared" si="2"/>
        <v>287414</v>
      </c>
      <c r="K9" s="40">
        <f t="shared" si="2"/>
        <v>0</v>
      </c>
      <c r="L9" s="9">
        <f t="shared" si="2"/>
        <v>49995047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28">
        <f t="shared" si="2"/>
        <v>340873913</v>
      </c>
    </row>
    <row r="10" spans="1:16" s="29" customFormat="1" ht="21" customHeight="1">
      <c r="A10" s="11"/>
      <c r="B10" s="39"/>
      <c r="C10" s="41">
        <v>1</v>
      </c>
      <c r="D10" s="41"/>
      <c r="E10" s="41"/>
      <c r="F10" s="49" t="s">
        <v>36</v>
      </c>
      <c r="G10" s="9">
        <f t="shared" si="1"/>
        <v>0</v>
      </c>
      <c r="H10" s="9">
        <f t="shared" si="1"/>
        <v>299600374</v>
      </c>
      <c r="I10" s="9">
        <f t="shared" si="1"/>
        <v>0</v>
      </c>
      <c r="J10" s="9">
        <f t="shared" si="1"/>
        <v>206024</v>
      </c>
      <c r="K10" s="40">
        <f t="shared" si="1"/>
        <v>0</v>
      </c>
      <c r="L10" s="9">
        <f t="shared" si="1"/>
        <v>47434592</v>
      </c>
      <c r="M10" s="9">
        <f t="shared" si="1"/>
        <v>0</v>
      </c>
      <c r="N10" s="9">
        <f t="shared" si="1"/>
        <v>0</v>
      </c>
      <c r="O10" s="9">
        <f t="shared" si="1"/>
        <v>0</v>
      </c>
      <c r="P10" s="28">
        <f t="shared" si="1"/>
        <v>251959758</v>
      </c>
    </row>
    <row r="11" spans="1:16" s="29" customFormat="1" ht="21" customHeight="1">
      <c r="A11" s="7"/>
      <c r="B11" s="39"/>
      <c r="C11" s="41"/>
      <c r="D11" s="41"/>
      <c r="E11" s="41"/>
      <c r="F11" s="48" t="s">
        <v>37</v>
      </c>
      <c r="G11" s="9">
        <f t="shared" si="1"/>
        <v>0</v>
      </c>
      <c r="H11" s="9">
        <f t="shared" si="1"/>
        <v>299600374</v>
      </c>
      <c r="I11" s="9">
        <f t="shared" si="1"/>
        <v>0</v>
      </c>
      <c r="J11" s="9">
        <f t="shared" si="1"/>
        <v>206024</v>
      </c>
      <c r="K11" s="40">
        <f t="shared" si="1"/>
        <v>0</v>
      </c>
      <c r="L11" s="9">
        <f t="shared" si="1"/>
        <v>47434592</v>
      </c>
      <c r="M11" s="9">
        <f t="shared" si="1"/>
        <v>0</v>
      </c>
      <c r="N11" s="9">
        <f t="shared" si="1"/>
        <v>0</v>
      </c>
      <c r="O11" s="9">
        <f t="shared" si="1"/>
        <v>0</v>
      </c>
      <c r="P11" s="28">
        <f t="shared" si="1"/>
        <v>251959758</v>
      </c>
    </row>
    <row r="12" spans="1:16" s="8" customFormat="1" ht="21" customHeight="1">
      <c r="A12" s="7"/>
      <c r="B12" s="39"/>
      <c r="C12" s="41"/>
      <c r="D12" s="41">
        <v>1</v>
      </c>
      <c r="E12" s="41"/>
      <c r="F12" s="50" t="s">
        <v>38</v>
      </c>
      <c r="G12" s="10">
        <f>G13</f>
        <v>0</v>
      </c>
      <c r="H12" s="10">
        <f t="shared" si="1"/>
        <v>299600374</v>
      </c>
      <c r="I12" s="10">
        <f t="shared" si="1"/>
        <v>0</v>
      </c>
      <c r="J12" s="10">
        <f t="shared" si="1"/>
        <v>206024</v>
      </c>
      <c r="K12" s="42">
        <f t="shared" si="1"/>
        <v>0</v>
      </c>
      <c r="L12" s="10">
        <f t="shared" si="1"/>
        <v>47434592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30">
        <f t="shared" si="1"/>
        <v>251959758</v>
      </c>
    </row>
    <row r="13" spans="1:17" s="8" customFormat="1" ht="36" customHeight="1">
      <c r="A13" s="7"/>
      <c r="B13" s="39"/>
      <c r="C13" s="41"/>
      <c r="D13" s="41"/>
      <c r="E13" s="44">
        <v>1</v>
      </c>
      <c r="F13" s="50" t="s">
        <v>39</v>
      </c>
      <c r="G13" s="10">
        <v>0</v>
      </c>
      <c r="H13" s="10">
        <v>299600374</v>
      </c>
      <c r="I13" s="10">
        <v>0</v>
      </c>
      <c r="J13" s="10">
        <v>206024</v>
      </c>
      <c r="K13" s="42">
        <v>0</v>
      </c>
      <c r="L13" s="10">
        <v>47434592</v>
      </c>
      <c r="M13" s="10">
        <v>0</v>
      </c>
      <c r="N13" s="10">
        <v>0</v>
      </c>
      <c r="O13" s="10">
        <v>0</v>
      </c>
      <c r="P13" s="30">
        <v>251959758</v>
      </c>
      <c r="Q13" s="42">
        <f>Q14</f>
        <v>20</v>
      </c>
    </row>
    <row r="14" spans="1:17" s="43" customFormat="1" ht="21" customHeight="1">
      <c r="A14" s="7"/>
      <c r="B14" s="39"/>
      <c r="C14" s="41">
        <v>2</v>
      </c>
      <c r="D14" s="41"/>
      <c r="E14" s="41"/>
      <c r="F14" s="49" t="s">
        <v>40</v>
      </c>
      <c r="G14" s="9">
        <f aca="true" t="shared" si="3" ref="G14:Q14">G15+G17</f>
        <v>0</v>
      </c>
      <c r="H14" s="9">
        <f>H15</f>
        <v>91556000</v>
      </c>
      <c r="I14" s="9">
        <f t="shared" si="3"/>
        <v>0</v>
      </c>
      <c r="J14" s="9">
        <f t="shared" si="3"/>
        <v>81390</v>
      </c>
      <c r="K14" s="40">
        <f t="shared" si="3"/>
        <v>0</v>
      </c>
      <c r="L14" s="9">
        <f t="shared" si="3"/>
        <v>2560455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28">
        <f t="shared" si="3"/>
        <v>88914155</v>
      </c>
      <c r="Q14" s="40">
        <f t="shared" si="3"/>
        <v>20</v>
      </c>
    </row>
    <row r="15" spans="1:17" s="43" customFormat="1" ht="21" customHeight="1">
      <c r="A15" s="7"/>
      <c r="B15" s="39"/>
      <c r="C15" s="41"/>
      <c r="D15" s="41"/>
      <c r="E15" s="41"/>
      <c r="F15" s="48" t="s">
        <v>37</v>
      </c>
      <c r="G15" s="9">
        <f aca="true" t="shared" si="4" ref="G15:Q15">G16</f>
        <v>0</v>
      </c>
      <c r="H15" s="9">
        <f t="shared" si="4"/>
        <v>91556000</v>
      </c>
      <c r="I15" s="9">
        <f t="shared" si="4"/>
        <v>0</v>
      </c>
      <c r="J15" s="9">
        <f t="shared" si="4"/>
        <v>0</v>
      </c>
      <c r="K15" s="40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28">
        <f t="shared" si="4"/>
        <v>0</v>
      </c>
      <c r="Q15" s="40">
        <f t="shared" si="4"/>
        <v>10</v>
      </c>
    </row>
    <row r="16" spans="1:17" s="79" customFormat="1" ht="21" customHeight="1">
      <c r="A16" s="7"/>
      <c r="B16" s="39"/>
      <c r="C16" s="41"/>
      <c r="D16" s="41">
        <v>1</v>
      </c>
      <c r="E16" s="41"/>
      <c r="F16" s="50" t="s">
        <v>41</v>
      </c>
      <c r="G16" s="10">
        <v>0</v>
      </c>
      <c r="H16" s="10">
        <f>H17</f>
        <v>91556000</v>
      </c>
      <c r="I16" s="10">
        <v>0</v>
      </c>
      <c r="J16" s="10">
        <v>0</v>
      </c>
      <c r="K16" s="42">
        <v>0</v>
      </c>
      <c r="L16" s="10">
        <v>0</v>
      </c>
      <c r="M16" s="10">
        <v>0</v>
      </c>
      <c r="N16" s="10">
        <v>0</v>
      </c>
      <c r="O16" s="10">
        <v>0</v>
      </c>
      <c r="P16" s="30">
        <v>0</v>
      </c>
      <c r="Q16" s="42">
        <v>10</v>
      </c>
    </row>
    <row r="17" spans="1:17" s="79" customFormat="1" ht="36" customHeight="1">
      <c r="A17" s="7"/>
      <c r="B17" s="39"/>
      <c r="C17" s="41"/>
      <c r="D17" s="41"/>
      <c r="E17" s="41">
        <v>1</v>
      </c>
      <c r="F17" s="50" t="s">
        <v>86</v>
      </c>
      <c r="G17" s="10">
        <f aca="true" t="shared" si="5" ref="G17:Q18">G18</f>
        <v>0</v>
      </c>
      <c r="H17" s="10">
        <v>91556000</v>
      </c>
      <c r="I17" s="10">
        <v>0</v>
      </c>
      <c r="J17" s="10">
        <v>81390</v>
      </c>
      <c r="K17" s="42">
        <v>0</v>
      </c>
      <c r="L17" s="10">
        <v>2560455</v>
      </c>
      <c r="M17" s="10">
        <v>0</v>
      </c>
      <c r="N17" s="10">
        <v>0</v>
      </c>
      <c r="O17" s="10">
        <v>0</v>
      </c>
      <c r="P17" s="30">
        <v>88914155</v>
      </c>
      <c r="Q17" s="42">
        <f t="shared" si="5"/>
        <v>10</v>
      </c>
    </row>
    <row r="18" spans="1:17" s="43" customFormat="1" ht="21" customHeight="1">
      <c r="A18" s="7"/>
      <c r="B18" s="39">
        <v>2</v>
      </c>
      <c r="C18" s="41"/>
      <c r="D18" s="41"/>
      <c r="E18" s="41"/>
      <c r="F18" s="48" t="s">
        <v>29</v>
      </c>
      <c r="G18" s="9">
        <f>G19</f>
        <v>0</v>
      </c>
      <c r="H18" s="9">
        <f>H19</f>
        <v>1362689335</v>
      </c>
      <c r="I18" s="9">
        <f t="shared" si="5"/>
        <v>0</v>
      </c>
      <c r="J18" s="9">
        <f t="shared" si="5"/>
        <v>86947334</v>
      </c>
      <c r="K18" s="40">
        <f t="shared" si="5"/>
        <v>0</v>
      </c>
      <c r="L18" s="9">
        <f t="shared" si="5"/>
        <v>1243990285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28">
        <f t="shared" si="5"/>
        <v>31751716</v>
      </c>
      <c r="Q18" s="40">
        <f t="shared" si="5"/>
        <v>10</v>
      </c>
    </row>
    <row r="19" spans="1:17" s="43" customFormat="1" ht="21" customHeight="1">
      <c r="A19" s="7"/>
      <c r="B19" s="39"/>
      <c r="C19" s="41">
        <v>1</v>
      </c>
      <c r="D19" s="41"/>
      <c r="E19" s="41"/>
      <c r="F19" s="49" t="s">
        <v>30</v>
      </c>
      <c r="G19" s="9">
        <f>G20+G22</f>
        <v>0</v>
      </c>
      <c r="H19" s="9">
        <f>H20+H22</f>
        <v>1362689335</v>
      </c>
      <c r="I19" s="9">
        <f aca="true" t="shared" si="6" ref="I19:P19">I20+I22</f>
        <v>0</v>
      </c>
      <c r="J19" s="9">
        <f t="shared" si="6"/>
        <v>86947334</v>
      </c>
      <c r="K19" s="40">
        <f t="shared" si="6"/>
        <v>0</v>
      </c>
      <c r="L19" s="9">
        <f t="shared" si="6"/>
        <v>1243990285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28">
        <f t="shared" si="6"/>
        <v>31751716</v>
      </c>
      <c r="Q19" s="40">
        <f>Q20</f>
        <v>10</v>
      </c>
    </row>
    <row r="20" spans="1:17" s="43" customFormat="1" ht="21" customHeight="1">
      <c r="A20" s="7"/>
      <c r="B20" s="39"/>
      <c r="C20" s="41"/>
      <c r="D20" s="41"/>
      <c r="E20" s="41"/>
      <c r="F20" s="48" t="s">
        <v>42</v>
      </c>
      <c r="G20" s="9">
        <f aca="true" t="shared" si="7" ref="G20:P20">G21</f>
        <v>0</v>
      </c>
      <c r="H20" s="9">
        <f t="shared" si="7"/>
        <v>566196038</v>
      </c>
      <c r="I20" s="9">
        <f t="shared" si="7"/>
        <v>0</v>
      </c>
      <c r="J20" s="9">
        <f t="shared" si="7"/>
        <v>65692706</v>
      </c>
      <c r="K20" s="40">
        <f t="shared" si="7"/>
        <v>0</v>
      </c>
      <c r="L20" s="9">
        <f t="shared" si="7"/>
        <v>493353332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8">
        <f t="shared" si="7"/>
        <v>7150000</v>
      </c>
      <c r="Q20" s="40">
        <f>Q21</f>
        <v>10</v>
      </c>
    </row>
    <row r="21" spans="1:17" s="79" customFormat="1" ht="36" customHeight="1">
      <c r="A21" s="7"/>
      <c r="B21" s="39"/>
      <c r="C21" s="41"/>
      <c r="D21" s="41">
        <v>1</v>
      </c>
      <c r="E21" s="41"/>
      <c r="F21" s="50" t="s">
        <v>43</v>
      </c>
      <c r="G21" s="10">
        <v>0</v>
      </c>
      <c r="H21" s="10">
        <v>566196038</v>
      </c>
      <c r="I21" s="10">
        <v>0</v>
      </c>
      <c r="J21" s="10">
        <v>65692706</v>
      </c>
      <c r="K21" s="42">
        <v>0</v>
      </c>
      <c r="L21" s="10">
        <v>493353332</v>
      </c>
      <c r="M21" s="10">
        <v>0</v>
      </c>
      <c r="N21" s="10">
        <v>0</v>
      </c>
      <c r="O21" s="10">
        <v>0</v>
      </c>
      <c r="P21" s="30">
        <v>7150000</v>
      </c>
      <c r="Q21" s="42">
        <f>Q22</f>
        <v>10</v>
      </c>
    </row>
    <row r="22" spans="1:17" s="43" customFormat="1" ht="21" customHeight="1">
      <c r="A22" s="7"/>
      <c r="B22" s="39"/>
      <c r="C22" s="41"/>
      <c r="D22" s="41"/>
      <c r="E22" s="41"/>
      <c r="F22" s="48" t="s">
        <v>44</v>
      </c>
      <c r="G22" s="9">
        <f>G23</f>
        <v>0</v>
      </c>
      <c r="H22" s="9">
        <f>H23</f>
        <v>796493297</v>
      </c>
      <c r="I22" s="9">
        <f aca="true" t="shared" si="8" ref="I22:P22">I23</f>
        <v>0</v>
      </c>
      <c r="J22" s="9">
        <f t="shared" si="8"/>
        <v>21254628</v>
      </c>
      <c r="K22" s="40">
        <f t="shared" si="8"/>
        <v>0</v>
      </c>
      <c r="L22" s="9">
        <f t="shared" si="8"/>
        <v>750636953</v>
      </c>
      <c r="M22" s="9">
        <f t="shared" si="8"/>
        <v>0</v>
      </c>
      <c r="N22" s="9">
        <f t="shared" si="8"/>
        <v>0</v>
      </c>
      <c r="O22" s="9">
        <f t="shared" si="8"/>
        <v>0</v>
      </c>
      <c r="P22" s="28">
        <f t="shared" si="8"/>
        <v>24601716</v>
      </c>
      <c r="Q22" s="40">
        <v>10</v>
      </c>
    </row>
    <row r="23" spans="1:17" s="79" customFormat="1" ht="21" customHeight="1">
      <c r="A23" s="7"/>
      <c r="B23" s="39"/>
      <c r="C23" s="41"/>
      <c r="D23" s="41">
        <v>2</v>
      </c>
      <c r="E23" s="41"/>
      <c r="F23" s="50" t="s">
        <v>45</v>
      </c>
      <c r="G23" s="10">
        <f>G24</f>
        <v>0</v>
      </c>
      <c r="H23" s="10">
        <f>H24</f>
        <v>796493297</v>
      </c>
      <c r="I23" s="10">
        <f aca="true" t="shared" si="9" ref="I23:P23">I24</f>
        <v>0</v>
      </c>
      <c r="J23" s="10">
        <f t="shared" si="9"/>
        <v>21254628</v>
      </c>
      <c r="K23" s="42">
        <f t="shared" si="9"/>
        <v>0</v>
      </c>
      <c r="L23" s="10">
        <f t="shared" si="9"/>
        <v>750636953</v>
      </c>
      <c r="M23" s="10">
        <f t="shared" si="9"/>
        <v>0</v>
      </c>
      <c r="N23" s="10">
        <f t="shared" si="9"/>
        <v>0</v>
      </c>
      <c r="O23" s="10">
        <f t="shared" si="9"/>
        <v>0</v>
      </c>
      <c r="P23" s="30">
        <f t="shared" si="9"/>
        <v>24601716</v>
      </c>
      <c r="Q23" s="42"/>
    </row>
    <row r="24" spans="1:17" s="79" customFormat="1" ht="21" customHeight="1">
      <c r="A24" s="7"/>
      <c r="B24" s="39"/>
      <c r="C24" s="41"/>
      <c r="D24" s="41"/>
      <c r="E24" s="41">
        <v>1</v>
      </c>
      <c r="F24" s="50" t="s">
        <v>46</v>
      </c>
      <c r="G24" s="10">
        <v>0</v>
      </c>
      <c r="H24" s="10">
        <v>796493297</v>
      </c>
      <c r="I24" s="10">
        <v>0</v>
      </c>
      <c r="J24" s="10">
        <v>21254628</v>
      </c>
      <c r="K24" s="42">
        <v>0</v>
      </c>
      <c r="L24" s="10">
        <v>750636953</v>
      </c>
      <c r="M24" s="10">
        <v>0</v>
      </c>
      <c r="N24" s="10">
        <v>0</v>
      </c>
      <c r="O24" s="10">
        <v>0</v>
      </c>
      <c r="P24" s="30">
        <v>24601716</v>
      </c>
      <c r="Q24" s="42"/>
    </row>
    <row r="25" spans="1:17" s="43" customFormat="1" ht="21" customHeight="1">
      <c r="A25" s="7"/>
      <c r="B25" s="39">
        <v>3</v>
      </c>
      <c r="C25" s="41"/>
      <c r="D25" s="41"/>
      <c r="E25" s="41"/>
      <c r="F25" s="48" t="s">
        <v>47</v>
      </c>
      <c r="G25" s="9">
        <f>G26</f>
        <v>0</v>
      </c>
      <c r="H25" s="9">
        <f aca="true" t="shared" si="10" ref="H25:P25">H26</f>
        <v>3996400000</v>
      </c>
      <c r="I25" s="9">
        <f t="shared" si="10"/>
        <v>0</v>
      </c>
      <c r="J25" s="9">
        <f t="shared" si="10"/>
        <v>0</v>
      </c>
      <c r="K25" s="40">
        <f t="shared" si="10"/>
        <v>0</v>
      </c>
      <c r="L25" s="9">
        <f t="shared" si="10"/>
        <v>3534433000</v>
      </c>
      <c r="M25" s="9">
        <f t="shared" si="10"/>
        <v>0</v>
      </c>
      <c r="N25" s="9">
        <f t="shared" si="10"/>
        <v>0</v>
      </c>
      <c r="O25" s="9">
        <f t="shared" si="10"/>
        <v>0</v>
      </c>
      <c r="P25" s="28">
        <f t="shared" si="10"/>
        <v>461967000</v>
      </c>
      <c r="Q25" s="40"/>
    </row>
    <row r="26" spans="1:17" s="43" customFormat="1" ht="21" customHeight="1">
      <c r="A26" s="7"/>
      <c r="B26" s="39"/>
      <c r="C26" s="41">
        <v>1</v>
      </c>
      <c r="D26" s="41"/>
      <c r="E26" s="41"/>
      <c r="F26" s="49" t="s">
        <v>48</v>
      </c>
      <c r="G26" s="9">
        <f>G27</f>
        <v>0</v>
      </c>
      <c r="H26" s="9">
        <f aca="true" t="shared" si="11" ref="H26:P28">H27</f>
        <v>3996400000</v>
      </c>
      <c r="I26" s="9">
        <f t="shared" si="11"/>
        <v>0</v>
      </c>
      <c r="J26" s="9">
        <f t="shared" si="11"/>
        <v>0</v>
      </c>
      <c r="K26" s="40">
        <f t="shared" si="11"/>
        <v>0</v>
      </c>
      <c r="L26" s="9">
        <f t="shared" si="11"/>
        <v>3534433000</v>
      </c>
      <c r="M26" s="9">
        <f t="shared" si="11"/>
        <v>0</v>
      </c>
      <c r="N26" s="9">
        <f t="shared" si="11"/>
        <v>0</v>
      </c>
      <c r="O26" s="9">
        <f t="shared" si="11"/>
        <v>0</v>
      </c>
      <c r="P26" s="28">
        <f t="shared" si="11"/>
        <v>461967000</v>
      </c>
      <c r="Q26" s="40"/>
    </row>
    <row r="27" spans="1:17" s="43" customFormat="1" ht="21" customHeight="1">
      <c r="A27" s="7"/>
      <c r="B27" s="39"/>
      <c r="C27" s="41"/>
      <c r="D27" s="41"/>
      <c r="E27" s="41"/>
      <c r="F27" s="48" t="s">
        <v>49</v>
      </c>
      <c r="G27" s="9">
        <f>G28</f>
        <v>0</v>
      </c>
      <c r="H27" s="9">
        <f t="shared" si="11"/>
        <v>3996400000</v>
      </c>
      <c r="I27" s="9">
        <f t="shared" si="11"/>
        <v>0</v>
      </c>
      <c r="J27" s="9">
        <f t="shared" si="11"/>
        <v>0</v>
      </c>
      <c r="K27" s="40">
        <f t="shared" si="11"/>
        <v>0</v>
      </c>
      <c r="L27" s="9">
        <f aca="true" t="shared" si="12" ref="L27:P28">L28</f>
        <v>3534433000</v>
      </c>
      <c r="M27" s="9">
        <f t="shared" si="12"/>
        <v>0</v>
      </c>
      <c r="N27" s="9">
        <f t="shared" si="12"/>
        <v>0</v>
      </c>
      <c r="O27" s="9">
        <f t="shared" si="12"/>
        <v>0</v>
      </c>
      <c r="P27" s="28">
        <f t="shared" si="12"/>
        <v>461967000</v>
      </c>
      <c r="Q27" s="40"/>
    </row>
    <row r="28" spans="1:17" s="79" customFormat="1" ht="21" customHeight="1">
      <c r="A28" s="7"/>
      <c r="B28" s="39"/>
      <c r="C28" s="41"/>
      <c r="D28" s="41">
        <v>1</v>
      </c>
      <c r="E28" s="41"/>
      <c r="F28" s="50" t="s">
        <v>50</v>
      </c>
      <c r="G28" s="10">
        <f>G29</f>
        <v>0</v>
      </c>
      <c r="H28" s="10">
        <f t="shared" si="11"/>
        <v>3996400000</v>
      </c>
      <c r="I28" s="10">
        <f t="shared" si="11"/>
        <v>0</v>
      </c>
      <c r="J28" s="10">
        <f t="shared" si="11"/>
        <v>0</v>
      </c>
      <c r="K28" s="42">
        <f t="shared" si="11"/>
        <v>0</v>
      </c>
      <c r="L28" s="10">
        <f t="shared" si="12"/>
        <v>3534433000</v>
      </c>
      <c r="M28" s="10">
        <f t="shared" si="12"/>
        <v>0</v>
      </c>
      <c r="N28" s="10">
        <f t="shared" si="12"/>
        <v>0</v>
      </c>
      <c r="O28" s="10">
        <f t="shared" si="12"/>
        <v>0</v>
      </c>
      <c r="P28" s="30">
        <f t="shared" si="12"/>
        <v>461967000</v>
      </c>
      <c r="Q28" s="42"/>
    </row>
    <row r="29" spans="1:17" s="79" customFormat="1" ht="20.25" customHeight="1">
      <c r="A29" s="7"/>
      <c r="B29" s="39"/>
      <c r="C29" s="41"/>
      <c r="D29" s="41"/>
      <c r="E29" s="41">
        <v>1</v>
      </c>
      <c r="F29" s="50" t="s">
        <v>51</v>
      </c>
      <c r="G29" s="10">
        <v>0</v>
      </c>
      <c r="H29" s="10">
        <v>3996400000</v>
      </c>
      <c r="I29" s="10">
        <v>0</v>
      </c>
      <c r="J29" s="10">
        <v>0</v>
      </c>
      <c r="K29" s="42">
        <v>0</v>
      </c>
      <c r="L29" s="10">
        <v>3534433000</v>
      </c>
      <c r="M29" s="10">
        <v>0</v>
      </c>
      <c r="N29" s="10">
        <v>0</v>
      </c>
      <c r="O29" s="10">
        <v>0</v>
      </c>
      <c r="P29" s="30">
        <v>461967000</v>
      </c>
      <c r="Q29" s="42">
        <v>0</v>
      </c>
    </row>
    <row r="30" spans="1:16" s="80" customFormat="1" ht="20.25" customHeight="1">
      <c r="A30" s="82"/>
      <c r="B30" s="41">
        <v>4</v>
      </c>
      <c r="C30" s="41"/>
      <c r="D30" s="41"/>
      <c r="E30" s="41"/>
      <c r="F30" s="48" t="s">
        <v>31</v>
      </c>
      <c r="G30" s="9">
        <f aca="true" t="shared" si="13" ref="G30:P30">G31+G34</f>
        <v>0</v>
      </c>
      <c r="H30" s="9">
        <f t="shared" si="13"/>
        <v>1195100000</v>
      </c>
      <c r="I30" s="9">
        <f t="shared" si="13"/>
        <v>0</v>
      </c>
      <c r="J30" s="9">
        <f t="shared" si="13"/>
        <v>101965547</v>
      </c>
      <c r="K30" s="40">
        <f t="shared" si="13"/>
        <v>0</v>
      </c>
      <c r="L30" s="9">
        <f t="shared" si="13"/>
        <v>276020402</v>
      </c>
      <c r="M30" s="9">
        <f t="shared" si="13"/>
        <v>0</v>
      </c>
      <c r="N30" s="9">
        <f t="shared" si="13"/>
        <v>0</v>
      </c>
      <c r="O30" s="9">
        <f t="shared" si="13"/>
        <v>0</v>
      </c>
      <c r="P30" s="28">
        <f t="shared" si="13"/>
        <v>817114051</v>
      </c>
    </row>
    <row r="31" spans="1:16" s="80" customFormat="1" ht="20.25" customHeight="1">
      <c r="A31" s="82"/>
      <c r="B31" s="41"/>
      <c r="C31" s="41">
        <v>1</v>
      </c>
      <c r="D31" s="41"/>
      <c r="E31" s="41"/>
      <c r="F31" s="49" t="s">
        <v>52</v>
      </c>
      <c r="G31" s="9">
        <f>G32</f>
        <v>0</v>
      </c>
      <c r="H31" s="9">
        <f aca="true" t="shared" si="14" ref="H31:P32">H32</f>
        <v>1173000000</v>
      </c>
      <c r="I31" s="9">
        <f t="shared" si="14"/>
        <v>0</v>
      </c>
      <c r="J31" s="9">
        <f t="shared" si="14"/>
        <v>101865547</v>
      </c>
      <c r="K31" s="40">
        <f t="shared" si="14"/>
        <v>0</v>
      </c>
      <c r="L31" s="9">
        <f t="shared" si="14"/>
        <v>276020402</v>
      </c>
      <c r="M31" s="9">
        <f t="shared" si="14"/>
        <v>0</v>
      </c>
      <c r="N31" s="9">
        <f t="shared" si="14"/>
        <v>0</v>
      </c>
      <c r="O31" s="9">
        <f t="shared" si="14"/>
        <v>0</v>
      </c>
      <c r="P31" s="28">
        <f t="shared" si="14"/>
        <v>795114051</v>
      </c>
    </row>
    <row r="32" spans="1:16" s="80" customFormat="1" ht="20.25" customHeight="1">
      <c r="A32" s="82"/>
      <c r="B32" s="41"/>
      <c r="C32" s="41"/>
      <c r="D32" s="41"/>
      <c r="E32" s="41"/>
      <c r="F32" s="48" t="s">
        <v>42</v>
      </c>
      <c r="G32" s="9">
        <f>G33</f>
        <v>0</v>
      </c>
      <c r="H32" s="9">
        <f t="shared" si="14"/>
        <v>1173000000</v>
      </c>
      <c r="I32" s="9">
        <f t="shared" si="14"/>
        <v>0</v>
      </c>
      <c r="J32" s="9">
        <f t="shared" si="14"/>
        <v>101865547</v>
      </c>
      <c r="K32" s="40">
        <f t="shared" si="14"/>
        <v>0</v>
      </c>
      <c r="L32" s="9">
        <f t="shared" si="14"/>
        <v>276020402</v>
      </c>
      <c r="M32" s="9">
        <f t="shared" si="14"/>
        <v>0</v>
      </c>
      <c r="N32" s="9">
        <f t="shared" si="14"/>
        <v>0</v>
      </c>
      <c r="O32" s="9">
        <f t="shared" si="14"/>
        <v>0</v>
      </c>
      <c r="P32" s="28">
        <f t="shared" si="14"/>
        <v>795114051</v>
      </c>
    </row>
    <row r="33" spans="1:17" s="18" customFormat="1" ht="36" customHeight="1" thickBot="1">
      <c r="A33" s="81"/>
      <c r="B33" s="52"/>
      <c r="C33" s="52"/>
      <c r="D33" s="68">
        <v>1</v>
      </c>
      <c r="E33" s="52"/>
      <c r="F33" s="53" t="s">
        <v>53</v>
      </c>
      <c r="G33" s="63">
        <v>0</v>
      </c>
      <c r="H33" s="63">
        <v>1173000000</v>
      </c>
      <c r="I33" s="63">
        <v>0</v>
      </c>
      <c r="J33" s="63">
        <v>101865547</v>
      </c>
      <c r="K33" s="66">
        <v>0</v>
      </c>
      <c r="L33" s="63">
        <v>276020402</v>
      </c>
      <c r="M33" s="63">
        <v>0</v>
      </c>
      <c r="N33" s="63">
        <v>0</v>
      </c>
      <c r="O33" s="63">
        <v>0</v>
      </c>
      <c r="P33" s="64">
        <v>795114051</v>
      </c>
      <c r="Q33" s="42">
        <v>0</v>
      </c>
    </row>
    <row r="34" spans="1:16" s="80" customFormat="1" ht="20.25" customHeight="1" thickTop="1">
      <c r="A34" s="82"/>
      <c r="B34" s="41"/>
      <c r="C34" s="41">
        <v>2</v>
      </c>
      <c r="D34" s="41"/>
      <c r="E34" s="41"/>
      <c r="F34" s="49" t="s">
        <v>32</v>
      </c>
      <c r="G34" s="9">
        <f>G35</f>
        <v>0</v>
      </c>
      <c r="H34" s="9">
        <f aca="true" t="shared" si="15" ref="H34:P36">H35</f>
        <v>22100000</v>
      </c>
      <c r="I34" s="9">
        <f t="shared" si="15"/>
        <v>0</v>
      </c>
      <c r="J34" s="9">
        <f t="shared" si="15"/>
        <v>100000</v>
      </c>
      <c r="K34" s="40">
        <f t="shared" si="15"/>
        <v>0</v>
      </c>
      <c r="L34" s="9">
        <f t="shared" si="15"/>
        <v>0</v>
      </c>
      <c r="M34" s="9">
        <f t="shared" si="15"/>
        <v>0</v>
      </c>
      <c r="N34" s="9">
        <f t="shared" si="15"/>
        <v>0</v>
      </c>
      <c r="O34" s="9">
        <f t="shared" si="15"/>
        <v>0</v>
      </c>
      <c r="P34" s="28">
        <f t="shared" si="15"/>
        <v>22000000</v>
      </c>
    </row>
    <row r="35" spans="1:16" s="80" customFormat="1" ht="20.25" customHeight="1">
      <c r="A35" s="82"/>
      <c r="B35" s="41"/>
      <c r="C35" s="41"/>
      <c r="D35" s="41"/>
      <c r="E35" s="41"/>
      <c r="F35" s="48" t="s">
        <v>33</v>
      </c>
      <c r="G35" s="9">
        <f>G36</f>
        <v>0</v>
      </c>
      <c r="H35" s="9">
        <f t="shared" si="15"/>
        <v>22100000</v>
      </c>
      <c r="I35" s="9">
        <f t="shared" si="15"/>
        <v>0</v>
      </c>
      <c r="J35" s="9">
        <f t="shared" si="15"/>
        <v>100000</v>
      </c>
      <c r="K35" s="40">
        <f t="shared" si="15"/>
        <v>0</v>
      </c>
      <c r="L35" s="9">
        <f aca="true" t="shared" si="16" ref="L35:P36">L36</f>
        <v>0</v>
      </c>
      <c r="M35" s="9">
        <f t="shared" si="16"/>
        <v>0</v>
      </c>
      <c r="N35" s="9">
        <f t="shared" si="16"/>
        <v>0</v>
      </c>
      <c r="O35" s="9">
        <f t="shared" si="16"/>
        <v>0</v>
      </c>
      <c r="P35" s="28">
        <f t="shared" si="16"/>
        <v>22000000</v>
      </c>
    </row>
    <row r="36" spans="1:16" s="18" customFormat="1" ht="20.25" customHeight="1">
      <c r="A36" s="82"/>
      <c r="B36" s="41"/>
      <c r="C36" s="41"/>
      <c r="D36" s="41">
        <v>1</v>
      </c>
      <c r="E36" s="41"/>
      <c r="F36" s="50" t="s">
        <v>54</v>
      </c>
      <c r="G36" s="10">
        <f>G37</f>
        <v>0</v>
      </c>
      <c r="H36" s="10">
        <f t="shared" si="15"/>
        <v>22100000</v>
      </c>
      <c r="I36" s="10">
        <f t="shared" si="15"/>
        <v>0</v>
      </c>
      <c r="J36" s="10">
        <f t="shared" si="15"/>
        <v>100000</v>
      </c>
      <c r="K36" s="42">
        <f t="shared" si="15"/>
        <v>0</v>
      </c>
      <c r="L36" s="10">
        <f t="shared" si="16"/>
        <v>0</v>
      </c>
      <c r="M36" s="10">
        <f t="shared" si="16"/>
        <v>0</v>
      </c>
      <c r="N36" s="10">
        <f t="shared" si="16"/>
        <v>0</v>
      </c>
      <c r="O36" s="10">
        <f t="shared" si="16"/>
        <v>0</v>
      </c>
      <c r="P36" s="30">
        <f t="shared" si="16"/>
        <v>22000000</v>
      </c>
    </row>
    <row r="37" spans="1:16" s="18" customFormat="1" ht="20.25" customHeight="1">
      <c r="A37" s="82"/>
      <c r="B37" s="41"/>
      <c r="C37" s="41"/>
      <c r="D37" s="41"/>
      <c r="E37" s="41">
        <v>1</v>
      </c>
      <c r="F37" s="50" t="s">
        <v>55</v>
      </c>
      <c r="G37" s="10">
        <v>0</v>
      </c>
      <c r="H37" s="10">
        <v>22100000</v>
      </c>
      <c r="I37" s="10">
        <v>0</v>
      </c>
      <c r="J37" s="10">
        <v>100000</v>
      </c>
      <c r="K37" s="42">
        <v>0</v>
      </c>
      <c r="L37" s="10">
        <v>0</v>
      </c>
      <c r="M37" s="10">
        <v>0</v>
      </c>
      <c r="N37" s="10">
        <v>0</v>
      </c>
      <c r="O37" s="10">
        <v>0</v>
      </c>
      <c r="P37" s="30">
        <v>22000000</v>
      </c>
    </row>
    <row r="38" spans="1:16" s="80" customFormat="1" ht="20.25" customHeight="1">
      <c r="A38" s="82"/>
      <c r="B38" s="41">
        <v>5</v>
      </c>
      <c r="C38" s="41"/>
      <c r="D38" s="41"/>
      <c r="E38" s="41"/>
      <c r="F38" s="48" t="s">
        <v>56</v>
      </c>
      <c r="G38" s="9">
        <f aca="true" t="shared" si="17" ref="G38:P38">G39+G49</f>
        <v>397470947</v>
      </c>
      <c r="H38" s="9">
        <f t="shared" si="17"/>
        <v>24671568320</v>
      </c>
      <c r="I38" s="9">
        <f t="shared" si="17"/>
        <v>97043</v>
      </c>
      <c r="J38" s="9">
        <f t="shared" si="17"/>
        <v>0</v>
      </c>
      <c r="K38" s="40">
        <f t="shared" si="17"/>
        <v>389991930</v>
      </c>
      <c r="L38" s="9">
        <f t="shared" si="17"/>
        <v>13285163709</v>
      </c>
      <c r="M38" s="9">
        <f t="shared" si="17"/>
        <v>0</v>
      </c>
      <c r="N38" s="9">
        <f t="shared" si="17"/>
        <v>0</v>
      </c>
      <c r="O38" s="9">
        <f t="shared" si="17"/>
        <v>7381974</v>
      </c>
      <c r="P38" s="28">
        <f t="shared" si="17"/>
        <v>11386404611</v>
      </c>
    </row>
    <row r="39" spans="1:16" s="80" customFormat="1" ht="20.25" customHeight="1">
      <c r="A39" s="82"/>
      <c r="B39" s="41"/>
      <c r="C39" s="41">
        <v>1</v>
      </c>
      <c r="D39" s="41"/>
      <c r="E39" s="41"/>
      <c r="F39" s="49" t="s">
        <v>57</v>
      </c>
      <c r="G39" s="9">
        <f>G40</f>
        <v>397470947</v>
      </c>
      <c r="H39" s="9">
        <f aca="true" t="shared" si="18" ref="H39:P39">H40</f>
        <v>24602999120</v>
      </c>
      <c r="I39" s="9">
        <f t="shared" si="18"/>
        <v>97043</v>
      </c>
      <c r="J39" s="9">
        <f t="shared" si="18"/>
        <v>0</v>
      </c>
      <c r="K39" s="40">
        <f t="shared" si="18"/>
        <v>389991930</v>
      </c>
      <c r="L39" s="9">
        <f t="shared" si="18"/>
        <v>13216594509</v>
      </c>
      <c r="M39" s="9">
        <f t="shared" si="18"/>
        <v>0</v>
      </c>
      <c r="N39" s="9">
        <f t="shared" si="18"/>
        <v>0</v>
      </c>
      <c r="O39" s="9">
        <f t="shared" si="18"/>
        <v>7381974</v>
      </c>
      <c r="P39" s="28">
        <f t="shared" si="18"/>
        <v>11386404611</v>
      </c>
    </row>
    <row r="40" spans="1:16" s="80" customFormat="1" ht="20.25" customHeight="1">
      <c r="A40" s="82"/>
      <c r="B40" s="41"/>
      <c r="C40" s="41"/>
      <c r="D40" s="41"/>
      <c r="E40" s="41"/>
      <c r="F40" s="48" t="s">
        <v>42</v>
      </c>
      <c r="G40" s="9">
        <f>G41+G43+G45</f>
        <v>397470947</v>
      </c>
      <c r="H40" s="9">
        <f aca="true" t="shared" si="19" ref="H40:P40">H41+H43+H45</f>
        <v>24602999120</v>
      </c>
      <c r="I40" s="9">
        <f t="shared" si="19"/>
        <v>97043</v>
      </c>
      <c r="J40" s="9">
        <f t="shared" si="19"/>
        <v>0</v>
      </c>
      <c r="K40" s="40">
        <f t="shared" si="19"/>
        <v>389991930</v>
      </c>
      <c r="L40" s="9">
        <f t="shared" si="19"/>
        <v>13216594509</v>
      </c>
      <c r="M40" s="9">
        <f t="shared" si="19"/>
        <v>0</v>
      </c>
      <c r="N40" s="9">
        <f t="shared" si="19"/>
        <v>0</v>
      </c>
      <c r="O40" s="9">
        <f t="shared" si="19"/>
        <v>7381974</v>
      </c>
      <c r="P40" s="28">
        <f t="shared" si="19"/>
        <v>11386404611</v>
      </c>
    </row>
    <row r="41" spans="1:16" s="18" customFormat="1" ht="36" customHeight="1">
      <c r="A41" s="82"/>
      <c r="B41" s="41"/>
      <c r="C41" s="41"/>
      <c r="D41" s="41">
        <v>1</v>
      </c>
      <c r="E41" s="41"/>
      <c r="F41" s="50" t="s">
        <v>58</v>
      </c>
      <c r="G41" s="10">
        <f>G42</f>
        <v>0</v>
      </c>
      <c r="H41" s="10">
        <f aca="true" t="shared" si="20" ref="H41:P41">H42</f>
        <v>14000000</v>
      </c>
      <c r="I41" s="10">
        <f t="shared" si="20"/>
        <v>0</v>
      </c>
      <c r="J41" s="10">
        <f t="shared" si="20"/>
        <v>0</v>
      </c>
      <c r="K41" s="42">
        <f t="shared" si="20"/>
        <v>0</v>
      </c>
      <c r="L41" s="10">
        <f t="shared" si="20"/>
        <v>4000000</v>
      </c>
      <c r="M41" s="10">
        <f t="shared" si="20"/>
        <v>0</v>
      </c>
      <c r="N41" s="10">
        <f t="shared" si="20"/>
        <v>0</v>
      </c>
      <c r="O41" s="10">
        <f t="shared" si="20"/>
        <v>0</v>
      </c>
      <c r="P41" s="30">
        <f t="shared" si="20"/>
        <v>10000000</v>
      </c>
    </row>
    <row r="42" spans="1:16" s="18" customFormat="1" ht="20.25" customHeight="1">
      <c r="A42" s="82"/>
      <c r="B42" s="41"/>
      <c r="C42" s="41"/>
      <c r="D42" s="41"/>
      <c r="E42" s="41">
        <v>1</v>
      </c>
      <c r="F42" s="50" t="s">
        <v>59</v>
      </c>
      <c r="G42" s="10">
        <v>0</v>
      </c>
      <c r="H42" s="10">
        <v>14000000</v>
      </c>
      <c r="I42" s="10">
        <v>0</v>
      </c>
      <c r="J42" s="10">
        <v>0</v>
      </c>
      <c r="K42" s="42">
        <v>0</v>
      </c>
      <c r="L42" s="10">
        <v>4000000</v>
      </c>
      <c r="M42" s="10">
        <v>0</v>
      </c>
      <c r="N42" s="10">
        <v>0</v>
      </c>
      <c r="O42" s="10">
        <v>0</v>
      </c>
      <c r="P42" s="30">
        <v>10000000</v>
      </c>
    </row>
    <row r="43" spans="1:16" s="18" customFormat="1" ht="20.25" customHeight="1">
      <c r="A43" s="82"/>
      <c r="B43" s="41"/>
      <c r="C43" s="41"/>
      <c r="D43" s="41">
        <v>2</v>
      </c>
      <c r="E43" s="41"/>
      <c r="F43" s="50" t="s">
        <v>60</v>
      </c>
      <c r="G43" s="10">
        <f>G44</f>
        <v>0</v>
      </c>
      <c r="H43" s="10">
        <f aca="true" t="shared" si="21" ref="H43:P43">H44</f>
        <v>4708321000</v>
      </c>
      <c r="I43" s="10">
        <f t="shared" si="21"/>
        <v>0</v>
      </c>
      <c r="J43" s="10">
        <f t="shared" si="21"/>
        <v>0</v>
      </c>
      <c r="K43" s="42">
        <f t="shared" si="21"/>
        <v>0</v>
      </c>
      <c r="L43" s="10">
        <f t="shared" si="21"/>
        <v>4708321000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30">
        <f t="shared" si="21"/>
        <v>0</v>
      </c>
    </row>
    <row r="44" spans="1:16" s="18" customFormat="1" ht="20.25" customHeight="1">
      <c r="A44" s="82"/>
      <c r="B44" s="41"/>
      <c r="C44" s="41"/>
      <c r="D44" s="41"/>
      <c r="E44" s="41">
        <v>1</v>
      </c>
      <c r="F44" s="50" t="s">
        <v>61</v>
      </c>
      <c r="G44" s="10">
        <v>0</v>
      </c>
      <c r="H44" s="10">
        <v>4708321000</v>
      </c>
      <c r="I44" s="10">
        <v>0</v>
      </c>
      <c r="J44" s="10">
        <v>0</v>
      </c>
      <c r="K44" s="42">
        <v>0</v>
      </c>
      <c r="L44" s="10">
        <v>4708321000</v>
      </c>
      <c r="M44" s="10">
        <v>0</v>
      </c>
      <c r="N44" s="10">
        <v>0</v>
      </c>
      <c r="O44" s="10">
        <v>0</v>
      </c>
      <c r="P44" s="30">
        <v>0</v>
      </c>
    </row>
    <row r="45" spans="1:16" s="18" customFormat="1" ht="20.25" customHeight="1">
      <c r="A45" s="82"/>
      <c r="B45" s="41"/>
      <c r="C45" s="41"/>
      <c r="D45" s="41">
        <v>4</v>
      </c>
      <c r="E45" s="41"/>
      <c r="F45" s="50" t="s">
        <v>63</v>
      </c>
      <c r="G45" s="10">
        <f>G46+G47+G48</f>
        <v>397470947</v>
      </c>
      <c r="H45" s="10">
        <f>H46+H47+H48</f>
        <v>19880678120</v>
      </c>
      <c r="I45" s="10">
        <f aca="true" t="shared" si="22" ref="I45:P45">I46+I47+I48</f>
        <v>97043</v>
      </c>
      <c r="J45" s="10">
        <f t="shared" si="22"/>
        <v>0</v>
      </c>
      <c r="K45" s="42">
        <f t="shared" si="22"/>
        <v>389991930</v>
      </c>
      <c r="L45" s="10">
        <f t="shared" si="22"/>
        <v>8504273509</v>
      </c>
      <c r="M45" s="10">
        <f t="shared" si="22"/>
        <v>0</v>
      </c>
      <c r="N45" s="10">
        <f t="shared" si="22"/>
        <v>0</v>
      </c>
      <c r="O45" s="10">
        <f t="shared" si="22"/>
        <v>7381974</v>
      </c>
      <c r="P45" s="30">
        <f t="shared" si="22"/>
        <v>11376404611</v>
      </c>
    </row>
    <row r="46" spans="1:17" s="18" customFormat="1" ht="35.25" customHeight="1">
      <c r="A46" s="82"/>
      <c r="B46" s="41"/>
      <c r="C46" s="41"/>
      <c r="D46" s="41"/>
      <c r="E46" s="41">
        <v>1</v>
      </c>
      <c r="F46" s="50" t="s">
        <v>64</v>
      </c>
      <c r="G46" s="10">
        <v>316868850</v>
      </c>
      <c r="H46" s="10">
        <v>1081421993</v>
      </c>
      <c r="I46" s="10">
        <v>0</v>
      </c>
      <c r="J46" s="10">
        <v>0</v>
      </c>
      <c r="K46" s="42">
        <v>311853899</v>
      </c>
      <c r="L46" s="10">
        <v>223044803</v>
      </c>
      <c r="M46" s="10">
        <v>0</v>
      </c>
      <c r="N46" s="10">
        <v>0</v>
      </c>
      <c r="O46" s="10">
        <v>5014951</v>
      </c>
      <c r="P46" s="30">
        <v>858377190</v>
      </c>
      <c r="Q46" s="42">
        <v>0</v>
      </c>
    </row>
    <row r="47" spans="1:16" s="18" customFormat="1" ht="20.25" customHeight="1">
      <c r="A47" s="82"/>
      <c r="B47" s="41"/>
      <c r="C47" s="41"/>
      <c r="D47" s="41"/>
      <c r="E47" s="41">
        <v>2</v>
      </c>
      <c r="F47" s="50" t="s">
        <v>62</v>
      </c>
      <c r="G47" s="10">
        <v>0</v>
      </c>
      <c r="H47" s="10">
        <v>387041738</v>
      </c>
      <c r="I47" s="10">
        <v>0</v>
      </c>
      <c r="J47" s="10">
        <v>0</v>
      </c>
      <c r="K47" s="42">
        <v>0</v>
      </c>
      <c r="L47" s="10">
        <v>387041738</v>
      </c>
      <c r="M47" s="10">
        <v>0</v>
      </c>
      <c r="N47" s="10">
        <v>0</v>
      </c>
      <c r="O47" s="10">
        <v>0</v>
      </c>
      <c r="P47" s="30">
        <v>0</v>
      </c>
    </row>
    <row r="48" spans="1:16" s="18" customFormat="1" ht="20.25" customHeight="1">
      <c r="A48" s="82"/>
      <c r="B48" s="41"/>
      <c r="C48" s="41"/>
      <c r="D48" s="41"/>
      <c r="E48" s="41">
        <v>3</v>
      </c>
      <c r="F48" s="50" t="s">
        <v>65</v>
      </c>
      <c r="G48" s="10">
        <v>80602097</v>
      </c>
      <c r="H48" s="10">
        <v>18412214389</v>
      </c>
      <c r="I48" s="10">
        <v>97043</v>
      </c>
      <c r="J48" s="10">
        <v>0</v>
      </c>
      <c r="K48" s="42">
        <v>78138031</v>
      </c>
      <c r="L48" s="10">
        <v>7894186968</v>
      </c>
      <c r="M48" s="10">
        <v>0</v>
      </c>
      <c r="N48" s="10">
        <v>0</v>
      </c>
      <c r="O48" s="10">
        <v>2367023</v>
      </c>
      <c r="P48" s="30">
        <v>10518027421</v>
      </c>
    </row>
    <row r="49" spans="1:16" s="80" customFormat="1" ht="20.25" customHeight="1">
      <c r="A49" s="82"/>
      <c r="B49" s="41"/>
      <c r="C49" s="41">
        <v>2</v>
      </c>
      <c r="D49" s="41"/>
      <c r="E49" s="41"/>
      <c r="F49" s="49" t="s">
        <v>66</v>
      </c>
      <c r="G49" s="9">
        <f aca="true" t="shared" si="23" ref="G49:H51">G50</f>
        <v>0</v>
      </c>
      <c r="H49" s="9">
        <f t="shared" si="23"/>
        <v>68569200</v>
      </c>
      <c r="I49" s="9">
        <f aca="true" t="shared" si="24" ref="I49:P51">I50</f>
        <v>0</v>
      </c>
      <c r="J49" s="9">
        <f t="shared" si="24"/>
        <v>0</v>
      </c>
      <c r="K49" s="40">
        <f t="shared" si="24"/>
        <v>0</v>
      </c>
      <c r="L49" s="9">
        <f t="shared" si="24"/>
        <v>68569200</v>
      </c>
      <c r="M49" s="9">
        <f t="shared" si="24"/>
        <v>0</v>
      </c>
      <c r="N49" s="9">
        <f t="shared" si="24"/>
        <v>0</v>
      </c>
      <c r="O49" s="9">
        <f t="shared" si="24"/>
        <v>0</v>
      </c>
      <c r="P49" s="28">
        <f t="shared" si="24"/>
        <v>0</v>
      </c>
    </row>
    <row r="50" spans="1:17" s="80" customFormat="1" ht="20.25" customHeight="1">
      <c r="A50" s="82"/>
      <c r="B50" s="41"/>
      <c r="C50" s="41"/>
      <c r="D50" s="41"/>
      <c r="E50" s="41"/>
      <c r="F50" s="48" t="s">
        <v>42</v>
      </c>
      <c r="G50" s="9">
        <f t="shared" si="23"/>
        <v>0</v>
      </c>
      <c r="H50" s="9">
        <f t="shared" si="23"/>
        <v>68569200</v>
      </c>
      <c r="I50" s="9">
        <f t="shared" si="24"/>
        <v>0</v>
      </c>
      <c r="J50" s="9">
        <f t="shared" si="24"/>
        <v>0</v>
      </c>
      <c r="K50" s="40">
        <f t="shared" si="24"/>
        <v>0</v>
      </c>
      <c r="L50" s="9">
        <f t="shared" si="24"/>
        <v>68569200</v>
      </c>
      <c r="M50" s="9">
        <f t="shared" si="24"/>
        <v>0</v>
      </c>
      <c r="N50" s="9">
        <f t="shared" si="24"/>
        <v>0</v>
      </c>
      <c r="O50" s="9">
        <f t="shared" si="24"/>
        <v>0</v>
      </c>
      <c r="P50" s="28">
        <f t="shared" si="24"/>
        <v>0</v>
      </c>
      <c r="Q50" s="40">
        <f>Q51</f>
        <v>0</v>
      </c>
    </row>
    <row r="51" spans="1:16" s="18" customFormat="1" ht="20.25" customHeight="1">
      <c r="A51" s="82"/>
      <c r="B51" s="41"/>
      <c r="C51" s="41"/>
      <c r="D51" s="41">
        <v>1</v>
      </c>
      <c r="E51" s="41"/>
      <c r="F51" s="50" t="s">
        <v>67</v>
      </c>
      <c r="G51" s="10">
        <f t="shared" si="23"/>
        <v>0</v>
      </c>
      <c r="H51" s="10">
        <f t="shared" si="23"/>
        <v>68569200</v>
      </c>
      <c r="I51" s="10">
        <f t="shared" si="24"/>
        <v>0</v>
      </c>
      <c r="J51" s="10">
        <f t="shared" si="24"/>
        <v>0</v>
      </c>
      <c r="K51" s="42">
        <f t="shared" si="24"/>
        <v>0</v>
      </c>
      <c r="L51" s="10">
        <f t="shared" si="24"/>
        <v>68569200</v>
      </c>
      <c r="M51" s="10">
        <f t="shared" si="24"/>
        <v>0</v>
      </c>
      <c r="N51" s="10">
        <f t="shared" si="24"/>
        <v>0</v>
      </c>
      <c r="O51" s="10">
        <f t="shared" si="24"/>
        <v>0</v>
      </c>
      <c r="P51" s="30">
        <f t="shared" si="24"/>
        <v>0</v>
      </c>
    </row>
    <row r="52" spans="1:16" s="18" customFormat="1" ht="22.5" customHeight="1">
      <c r="A52" s="82"/>
      <c r="B52" s="41"/>
      <c r="C52" s="41"/>
      <c r="D52" s="41"/>
      <c r="E52" s="41">
        <v>1</v>
      </c>
      <c r="F52" s="50" t="s">
        <v>62</v>
      </c>
      <c r="G52" s="10">
        <v>0</v>
      </c>
      <c r="H52" s="10">
        <v>68569200</v>
      </c>
      <c r="I52" s="10">
        <v>0</v>
      </c>
      <c r="J52" s="10">
        <v>0</v>
      </c>
      <c r="K52" s="42">
        <v>0</v>
      </c>
      <c r="L52" s="10">
        <v>68569200</v>
      </c>
      <c r="M52" s="10">
        <v>0</v>
      </c>
      <c r="N52" s="10">
        <v>0</v>
      </c>
      <c r="O52" s="10">
        <v>0</v>
      </c>
      <c r="P52" s="30">
        <v>0</v>
      </c>
    </row>
    <row r="53" spans="1:18" ht="23.25" customHeight="1">
      <c r="A53" s="82"/>
      <c r="B53" s="41"/>
      <c r="C53" s="41"/>
      <c r="D53" s="41"/>
      <c r="E53" s="41"/>
      <c r="F53" s="72"/>
      <c r="G53" s="71"/>
      <c r="H53" s="71"/>
      <c r="I53" s="71"/>
      <c r="J53" s="71"/>
      <c r="K53" s="60"/>
      <c r="L53" s="71"/>
      <c r="M53" s="71"/>
      <c r="N53" s="71"/>
      <c r="O53" s="71"/>
      <c r="P53" s="76"/>
      <c r="Q53" s="36"/>
      <c r="R53" s="36"/>
    </row>
    <row r="54" spans="1:18" ht="22.5" customHeight="1">
      <c r="A54" s="82"/>
      <c r="B54" s="41"/>
      <c r="C54" s="41"/>
      <c r="D54" s="83"/>
      <c r="E54" s="83"/>
      <c r="F54" s="71"/>
      <c r="G54" s="71"/>
      <c r="H54" s="71"/>
      <c r="I54" s="71"/>
      <c r="J54" s="71"/>
      <c r="K54" s="60"/>
      <c r="L54" s="71"/>
      <c r="M54" s="71"/>
      <c r="N54" s="71"/>
      <c r="O54" s="71"/>
      <c r="P54" s="76"/>
      <c r="Q54" s="36"/>
      <c r="R54" s="36"/>
    </row>
    <row r="55" spans="1:18" ht="22.5" customHeight="1">
      <c r="A55" s="82"/>
      <c r="B55" s="84"/>
      <c r="C55" s="84"/>
      <c r="D55" s="84"/>
      <c r="E55" s="84"/>
      <c r="F55" s="73"/>
      <c r="G55" s="71"/>
      <c r="H55" s="71"/>
      <c r="I55" s="71"/>
      <c r="J55" s="71"/>
      <c r="K55" s="60"/>
      <c r="L55" s="71"/>
      <c r="M55" s="71"/>
      <c r="N55" s="71"/>
      <c r="O55" s="71"/>
      <c r="P55" s="76"/>
      <c r="Q55" s="36"/>
      <c r="R55" s="36"/>
    </row>
    <row r="56" spans="1:18" ht="22.5" customHeight="1">
      <c r="A56" s="82"/>
      <c r="B56" s="84"/>
      <c r="C56" s="84"/>
      <c r="D56" s="84"/>
      <c r="E56" s="84"/>
      <c r="F56" s="73"/>
      <c r="G56" s="71"/>
      <c r="H56" s="71"/>
      <c r="I56" s="71"/>
      <c r="J56" s="71"/>
      <c r="K56" s="60"/>
      <c r="L56" s="71"/>
      <c r="M56" s="71"/>
      <c r="N56" s="71"/>
      <c r="O56" s="71"/>
      <c r="P56" s="76"/>
      <c r="Q56" s="36"/>
      <c r="R56" s="36"/>
    </row>
    <row r="57" spans="1:16" ht="22.5" customHeight="1">
      <c r="A57" s="82"/>
      <c r="B57" s="84"/>
      <c r="C57" s="84"/>
      <c r="D57" s="84"/>
      <c r="E57" s="84"/>
      <c r="F57" s="73"/>
      <c r="G57" s="71"/>
      <c r="H57" s="71"/>
      <c r="I57" s="71"/>
      <c r="J57" s="71"/>
      <c r="K57" s="60"/>
      <c r="L57" s="71"/>
      <c r="M57" s="71"/>
      <c r="N57" s="71"/>
      <c r="O57" s="71"/>
      <c r="P57" s="76"/>
    </row>
    <row r="58" spans="1:16" ht="22.5" customHeight="1">
      <c r="A58" s="82"/>
      <c r="B58" s="84"/>
      <c r="C58" s="84"/>
      <c r="D58" s="84"/>
      <c r="E58" s="84"/>
      <c r="F58" s="73"/>
      <c r="G58" s="71"/>
      <c r="H58" s="71"/>
      <c r="I58" s="71"/>
      <c r="J58" s="71"/>
      <c r="K58" s="60"/>
      <c r="L58" s="71"/>
      <c r="M58" s="71"/>
      <c r="N58" s="71"/>
      <c r="O58" s="71"/>
      <c r="P58" s="76"/>
    </row>
    <row r="59" spans="1:16" ht="22.5" customHeight="1">
      <c r="A59" s="82"/>
      <c r="B59" s="84"/>
      <c r="C59" s="84"/>
      <c r="D59" s="84"/>
      <c r="E59" s="84"/>
      <c r="F59" s="73"/>
      <c r="G59" s="71"/>
      <c r="H59" s="71"/>
      <c r="I59" s="71"/>
      <c r="J59" s="71"/>
      <c r="K59" s="60"/>
      <c r="L59" s="71"/>
      <c r="M59" s="71"/>
      <c r="N59" s="71"/>
      <c r="O59" s="71"/>
      <c r="P59" s="76"/>
    </row>
    <row r="60" spans="1:16" ht="35.25" customHeight="1" thickBot="1">
      <c r="A60" s="81"/>
      <c r="B60" s="85"/>
      <c r="C60" s="85"/>
      <c r="D60" s="85"/>
      <c r="E60" s="85"/>
      <c r="F60" s="75"/>
      <c r="G60" s="74"/>
      <c r="H60" s="74"/>
      <c r="I60" s="74"/>
      <c r="J60" s="74"/>
      <c r="K60" s="61"/>
      <c r="L60" s="74"/>
      <c r="M60" s="74"/>
      <c r="N60" s="74"/>
      <c r="O60" s="74"/>
      <c r="P60" s="77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9" sqref="F9"/>
    </sheetView>
  </sheetViews>
  <sheetFormatPr defaultColWidth="9.00390625" defaultRowHeight="16.5"/>
  <cols>
    <col min="1" max="1" width="2.875" style="148" customWidth="1"/>
    <col min="2" max="2" width="2.75390625" style="148" customWidth="1"/>
    <col min="3" max="5" width="2.625" style="148" customWidth="1"/>
    <col min="6" max="6" width="20.625" style="123" customWidth="1"/>
    <col min="7" max="7" width="13.50390625" style="99" customWidth="1"/>
    <col min="8" max="8" width="15.625" style="99" customWidth="1"/>
    <col min="9" max="9" width="13.125" style="99" customWidth="1"/>
    <col min="10" max="10" width="14.875" style="99" customWidth="1"/>
    <col min="11" max="11" width="14.75390625" style="99" customWidth="1"/>
    <col min="12" max="12" width="14.875" style="99" customWidth="1"/>
    <col min="13" max="14" width="14.75390625" style="99" customWidth="1"/>
    <col min="15" max="15" width="14.25390625" style="99" customWidth="1"/>
    <col min="16" max="16" width="15.75390625" style="99" customWidth="1"/>
    <col min="17" max="17" width="9.00390625" style="99" hidden="1" customWidth="1"/>
    <col min="18" max="16384" width="9.00390625" style="99" customWidth="1"/>
  </cols>
  <sheetData>
    <row r="1" spans="1:11" s="90" customFormat="1" ht="15.75" customHeight="1">
      <c r="A1" s="138"/>
      <c r="B1" s="139"/>
      <c r="C1" s="139"/>
      <c r="D1" s="139"/>
      <c r="E1" s="139"/>
      <c r="F1" s="87"/>
      <c r="G1" s="87"/>
      <c r="H1" s="87"/>
      <c r="I1" s="87"/>
      <c r="J1" s="88" t="s">
        <v>87</v>
      </c>
      <c r="K1" s="89" t="s">
        <v>13</v>
      </c>
    </row>
    <row r="2" spans="1:11" s="93" customFormat="1" ht="25.5" customHeight="1">
      <c r="A2" s="138"/>
      <c r="B2" s="138"/>
      <c r="C2" s="138"/>
      <c r="D2" s="138"/>
      <c r="E2" s="138"/>
      <c r="F2" s="17"/>
      <c r="G2" s="17"/>
      <c r="H2" s="17"/>
      <c r="I2" s="17"/>
      <c r="J2" s="91" t="s">
        <v>11</v>
      </c>
      <c r="K2" s="16" t="s">
        <v>114</v>
      </c>
    </row>
    <row r="3" spans="1:11" s="93" customFormat="1" ht="25.5" customHeight="1">
      <c r="A3" s="138"/>
      <c r="B3" s="138"/>
      <c r="C3" s="138"/>
      <c r="D3" s="138"/>
      <c r="E3" s="138"/>
      <c r="F3" s="17"/>
      <c r="G3" s="17"/>
      <c r="H3" s="94"/>
      <c r="J3" s="91" t="s">
        <v>91</v>
      </c>
      <c r="K3" s="92" t="s">
        <v>92</v>
      </c>
    </row>
    <row r="4" spans="1:16" s="95" customFormat="1" ht="16.5" customHeight="1" thickBot="1">
      <c r="A4" s="200" t="s">
        <v>115</v>
      </c>
      <c r="B4" s="200"/>
      <c r="C4" s="200"/>
      <c r="D4" s="200"/>
      <c r="E4" s="200"/>
      <c r="G4" s="96"/>
      <c r="J4" s="124" t="s">
        <v>90</v>
      </c>
      <c r="K4" s="98" t="s">
        <v>117</v>
      </c>
      <c r="P4" s="97" t="s">
        <v>1</v>
      </c>
    </row>
    <row r="5" spans="1:16" ht="24" customHeight="1">
      <c r="A5" s="201" t="s">
        <v>0</v>
      </c>
      <c r="B5" s="205" t="s">
        <v>108</v>
      </c>
      <c r="C5" s="206"/>
      <c r="D5" s="206"/>
      <c r="E5" s="206"/>
      <c r="F5" s="207"/>
      <c r="G5" s="203" t="s">
        <v>2</v>
      </c>
      <c r="H5" s="208"/>
      <c r="I5" s="203" t="s">
        <v>20</v>
      </c>
      <c r="J5" s="208"/>
      <c r="K5" s="204" t="s">
        <v>3</v>
      </c>
      <c r="L5" s="208"/>
      <c r="M5" s="203" t="s">
        <v>5</v>
      </c>
      <c r="N5" s="208"/>
      <c r="O5" s="203" t="s">
        <v>4</v>
      </c>
      <c r="P5" s="204"/>
    </row>
    <row r="6" spans="1:16" ht="24" customHeight="1">
      <c r="A6" s="202"/>
      <c r="B6" s="142" t="s">
        <v>6</v>
      </c>
      <c r="C6" s="142" t="s">
        <v>7</v>
      </c>
      <c r="D6" s="142" t="s">
        <v>8</v>
      </c>
      <c r="E6" s="142" t="s">
        <v>9</v>
      </c>
      <c r="F6" s="23" t="s">
        <v>109</v>
      </c>
      <c r="G6" s="100" t="s">
        <v>93</v>
      </c>
      <c r="H6" s="100" t="s">
        <v>10</v>
      </c>
      <c r="I6" s="100" t="s">
        <v>93</v>
      </c>
      <c r="J6" s="101" t="s">
        <v>10</v>
      </c>
      <c r="K6" s="102" t="s">
        <v>93</v>
      </c>
      <c r="L6" s="100" t="s">
        <v>10</v>
      </c>
      <c r="M6" s="100" t="s">
        <v>93</v>
      </c>
      <c r="N6" s="100" t="s">
        <v>10</v>
      </c>
      <c r="O6" s="100" t="s">
        <v>93</v>
      </c>
      <c r="P6" s="103" t="s">
        <v>10</v>
      </c>
    </row>
    <row r="7" spans="1:17" s="105" customFormat="1" ht="23.25" customHeight="1">
      <c r="A7" s="144">
        <v>95</v>
      </c>
      <c r="B7" s="191"/>
      <c r="C7" s="192"/>
      <c r="D7" s="192"/>
      <c r="E7" s="192"/>
      <c r="F7" s="141" t="s">
        <v>107</v>
      </c>
      <c r="G7" s="171">
        <v>0</v>
      </c>
      <c r="H7" s="171">
        <v>272685697</v>
      </c>
      <c r="I7" s="171">
        <v>0</v>
      </c>
      <c r="J7" s="171">
        <v>39671119</v>
      </c>
      <c r="K7" s="173">
        <v>0</v>
      </c>
      <c r="L7" s="171">
        <v>233014578</v>
      </c>
      <c r="M7" s="171">
        <v>0</v>
      </c>
      <c r="N7" s="171">
        <v>0</v>
      </c>
      <c r="O7" s="171">
        <v>0</v>
      </c>
      <c r="P7" s="174">
        <v>0</v>
      </c>
      <c r="Q7" s="176" t="e">
        <v>#REF!</v>
      </c>
    </row>
    <row r="8" spans="1:17" s="109" customFormat="1" ht="23.25" customHeight="1">
      <c r="A8" s="140"/>
      <c r="B8" s="140">
        <v>5</v>
      </c>
      <c r="C8" s="147"/>
      <c r="D8" s="147"/>
      <c r="E8" s="147"/>
      <c r="F8" s="193" t="s">
        <v>105</v>
      </c>
      <c r="G8" s="171">
        <v>0</v>
      </c>
      <c r="H8" s="171">
        <v>272685697</v>
      </c>
      <c r="I8" s="171">
        <v>0</v>
      </c>
      <c r="J8" s="171">
        <v>39671119</v>
      </c>
      <c r="K8" s="173">
        <v>0</v>
      </c>
      <c r="L8" s="173">
        <v>233014578</v>
      </c>
      <c r="M8" s="172">
        <v>0</v>
      </c>
      <c r="N8" s="172">
        <v>0</v>
      </c>
      <c r="O8" s="171">
        <v>0</v>
      </c>
      <c r="P8" s="174">
        <v>0</v>
      </c>
      <c r="Q8" s="115">
        <v>20</v>
      </c>
    </row>
    <row r="9" spans="1:17" s="109" customFormat="1" ht="23.25" customHeight="1">
      <c r="A9" s="140"/>
      <c r="B9" s="145"/>
      <c r="C9" s="146"/>
      <c r="D9" s="146"/>
      <c r="E9" s="147"/>
      <c r="F9" s="110"/>
      <c r="G9" s="171"/>
      <c r="H9" s="171"/>
      <c r="I9" s="171"/>
      <c r="J9" s="171"/>
      <c r="K9" s="173"/>
      <c r="L9" s="171"/>
      <c r="M9" s="172"/>
      <c r="N9" s="172"/>
      <c r="O9" s="171"/>
      <c r="P9" s="174"/>
      <c r="Q9" s="130"/>
    </row>
    <row r="10" spans="1:16" s="108" customFormat="1" ht="23.25" customHeight="1">
      <c r="A10" s="140"/>
      <c r="B10" s="145"/>
      <c r="C10" s="146"/>
      <c r="D10" s="146"/>
      <c r="E10" s="146"/>
      <c r="F10" s="110"/>
      <c r="G10" s="104"/>
      <c r="H10" s="104"/>
      <c r="I10" s="104"/>
      <c r="J10" s="104"/>
      <c r="K10" s="106"/>
      <c r="L10" s="104"/>
      <c r="M10" s="156"/>
      <c r="N10" s="156"/>
      <c r="O10" s="104"/>
      <c r="P10" s="107"/>
    </row>
    <row r="11" spans="1:17" s="111" customFormat="1" ht="23.25" customHeight="1">
      <c r="A11" s="140"/>
      <c r="B11" s="145"/>
      <c r="C11" s="146"/>
      <c r="D11" s="146"/>
      <c r="E11" s="146"/>
      <c r="F11" s="110"/>
      <c r="G11" s="104"/>
      <c r="H11" s="104"/>
      <c r="I11" s="104"/>
      <c r="J11" s="104"/>
      <c r="K11" s="106"/>
      <c r="L11" s="104"/>
      <c r="M11" s="104"/>
      <c r="N11" s="104"/>
      <c r="O11" s="104"/>
      <c r="P11" s="107"/>
      <c r="Q11" s="106">
        <v>20</v>
      </c>
    </row>
    <row r="12" spans="1:17" s="111" customFormat="1" ht="23.25" customHeight="1">
      <c r="A12" s="140"/>
      <c r="B12" s="145"/>
      <c r="C12" s="146"/>
      <c r="D12" s="146"/>
      <c r="E12" s="146"/>
      <c r="F12" s="112"/>
      <c r="G12" s="104"/>
      <c r="H12" s="104"/>
      <c r="I12" s="104"/>
      <c r="J12" s="104"/>
      <c r="K12" s="106"/>
      <c r="L12" s="104"/>
      <c r="M12" s="104"/>
      <c r="N12" s="104"/>
      <c r="O12" s="104"/>
      <c r="P12" s="107"/>
      <c r="Q12" s="106">
        <v>10</v>
      </c>
    </row>
    <row r="13" spans="1:17" s="117" customFormat="1" ht="23.25" customHeight="1">
      <c r="A13" s="140"/>
      <c r="B13" s="145"/>
      <c r="C13" s="146"/>
      <c r="D13" s="146"/>
      <c r="E13" s="146"/>
      <c r="F13" s="113"/>
      <c r="G13" s="114"/>
      <c r="H13" s="114"/>
      <c r="I13" s="114"/>
      <c r="J13" s="114"/>
      <c r="K13" s="115"/>
      <c r="L13" s="114"/>
      <c r="M13" s="114"/>
      <c r="N13" s="114"/>
      <c r="O13" s="114"/>
      <c r="P13" s="116"/>
      <c r="Q13" s="115">
        <v>10</v>
      </c>
    </row>
    <row r="14" spans="1:17" s="117" customFormat="1" ht="23.25" customHeight="1">
      <c r="A14" s="140"/>
      <c r="B14" s="145"/>
      <c r="C14" s="146"/>
      <c r="D14" s="146"/>
      <c r="E14" s="146"/>
      <c r="F14" s="113"/>
      <c r="G14" s="114"/>
      <c r="H14" s="114"/>
      <c r="I14" s="114"/>
      <c r="J14" s="114"/>
      <c r="K14" s="115"/>
      <c r="L14" s="114"/>
      <c r="M14" s="114"/>
      <c r="N14" s="114"/>
      <c r="O14" s="114"/>
      <c r="P14" s="116"/>
      <c r="Q14" s="115">
        <v>10</v>
      </c>
    </row>
    <row r="15" spans="1:17" s="111" customFormat="1" ht="23.25" customHeight="1">
      <c r="A15" s="140"/>
      <c r="B15" s="145"/>
      <c r="C15" s="146"/>
      <c r="D15" s="146"/>
      <c r="E15" s="146"/>
      <c r="F15" s="112"/>
      <c r="G15" s="104"/>
      <c r="H15" s="104"/>
      <c r="I15" s="104"/>
      <c r="J15" s="104"/>
      <c r="K15" s="106"/>
      <c r="L15" s="104"/>
      <c r="M15" s="104"/>
      <c r="N15" s="104"/>
      <c r="O15" s="104"/>
      <c r="P15" s="107"/>
      <c r="Q15" s="106">
        <v>10</v>
      </c>
    </row>
    <row r="16" spans="1:17" s="111" customFormat="1" ht="23.25" customHeight="1">
      <c r="A16" s="140"/>
      <c r="B16" s="145"/>
      <c r="C16" s="146"/>
      <c r="D16" s="146"/>
      <c r="E16" s="146"/>
      <c r="F16" s="110"/>
      <c r="G16" s="104"/>
      <c r="H16" s="104"/>
      <c r="I16" s="104"/>
      <c r="J16" s="104"/>
      <c r="K16" s="106"/>
      <c r="L16" s="104"/>
      <c r="M16" s="104"/>
      <c r="N16" s="104"/>
      <c r="O16" s="104"/>
      <c r="P16" s="107"/>
      <c r="Q16" s="106">
        <v>10</v>
      </c>
    </row>
    <row r="17" spans="1:17" s="111" customFormat="1" ht="23.25" customHeight="1">
      <c r="A17" s="140"/>
      <c r="B17" s="145"/>
      <c r="C17" s="146"/>
      <c r="D17" s="146"/>
      <c r="E17" s="146"/>
      <c r="F17" s="112"/>
      <c r="G17" s="104"/>
      <c r="H17" s="104"/>
      <c r="I17" s="104"/>
      <c r="J17" s="104"/>
      <c r="K17" s="106"/>
      <c r="L17" s="104"/>
      <c r="M17" s="104"/>
      <c r="N17" s="104"/>
      <c r="O17" s="104"/>
      <c r="P17" s="107"/>
      <c r="Q17" s="106">
        <v>10</v>
      </c>
    </row>
    <row r="18" spans="1:17" s="117" customFormat="1" ht="23.25" customHeight="1">
      <c r="A18" s="140"/>
      <c r="B18" s="145"/>
      <c r="C18" s="146"/>
      <c r="D18" s="146"/>
      <c r="E18" s="146"/>
      <c r="F18" s="113"/>
      <c r="G18" s="114"/>
      <c r="H18" s="114"/>
      <c r="I18" s="114"/>
      <c r="J18" s="114"/>
      <c r="K18" s="115"/>
      <c r="L18" s="114"/>
      <c r="M18" s="114"/>
      <c r="N18" s="114"/>
      <c r="O18" s="114"/>
      <c r="P18" s="116"/>
      <c r="Q18" s="115">
        <v>10</v>
      </c>
    </row>
    <row r="19" spans="1:17" s="111" customFormat="1" ht="23.25" customHeight="1">
      <c r="A19" s="140"/>
      <c r="B19" s="145"/>
      <c r="C19" s="146"/>
      <c r="D19" s="146"/>
      <c r="E19" s="146"/>
      <c r="F19" s="112"/>
      <c r="G19" s="104"/>
      <c r="H19" s="104"/>
      <c r="I19" s="104"/>
      <c r="J19" s="104"/>
      <c r="K19" s="106"/>
      <c r="L19" s="104"/>
      <c r="M19" s="104"/>
      <c r="N19" s="104"/>
      <c r="O19" s="104"/>
      <c r="P19" s="107"/>
      <c r="Q19" s="106">
        <v>10</v>
      </c>
    </row>
    <row r="20" spans="1:17" s="117" customFormat="1" ht="23.25" customHeight="1">
      <c r="A20" s="140"/>
      <c r="B20" s="145"/>
      <c r="C20" s="146"/>
      <c r="D20" s="146"/>
      <c r="E20" s="146"/>
      <c r="F20" s="113"/>
      <c r="G20" s="114"/>
      <c r="H20" s="114"/>
      <c r="I20" s="114"/>
      <c r="J20" s="114"/>
      <c r="K20" s="115"/>
      <c r="L20" s="114"/>
      <c r="M20" s="114"/>
      <c r="N20" s="114"/>
      <c r="O20" s="114"/>
      <c r="P20" s="116"/>
      <c r="Q20" s="115"/>
    </row>
    <row r="21" spans="1:17" s="117" customFormat="1" ht="23.25" customHeight="1">
      <c r="A21" s="140"/>
      <c r="B21" s="145"/>
      <c r="C21" s="146"/>
      <c r="D21" s="146"/>
      <c r="E21" s="146"/>
      <c r="F21" s="113"/>
      <c r="G21" s="114"/>
      <c r="H21" s="114"/>
      <c r="I21" s="114"/>
      <c r="J21" s="114"/>
      <c r="K21" s="115"/>
      <c r="L21" s="114"/>
      <c r="M21" s="114"/>
      <c r="N21" s="114"/>
      <c r="O21" s="114"/>
      <c r="P21" s="116"/>
      <c r="Q21" s="115"/>
    </row>
    <row r="22" spans="1:17" s="111" customFormat="1" ht="23.25" customHeight="1">
      <c r="A22" s="140"/>
      <c r="B22" s="145"/>
      <c r="C22" s="146"/>
      <c r="D22" s="146"/>
      <c r="E22" s="146"/>
      <c r="F22" s="112"/>
      <c r="G22" s="104"/>
      <c r="H22" s="104"/>
      <c r="I22" s="104"/>
      <c r="J22" s="104"/>
      <c r="K22" s="106"/>
      <c r="L22" s="104"/>
      <c r="M22" s="104"/>
      <c r="N22" s="104"/>
      <c r="O22" s="104"/>
      <c r="P22" s="107"/>
      <c r="Q22" s="106">
        <v>0</v>
      </c>
    </row>
    <row r="23" spans="1:17" s="111" customFormat="1" ht="23.25" customHeight="1">
      <c r="A23" s="140"/>
      <c r="B23" s="145"/>
      <c r="C23" s="146"/>
      <c r="D23" s="146"/>
      <c r="E23" s="146"/>
      <c r="F23" s="110"/>
      <c r="G23" s="104"/>
      <c r="H23" s="104"/>
      <c r="I23" s="104"/>
      <c r="J23" s="104"/>
      <c r="K23" s="106"/>
      <c r="L23" s="104"/>
      <c r="M23" s="104"/>
      <c r="N23" s="104"/>
      <c r="O23" s="104"/>
      <c r="P23" s="107"/>
      <c r="Q23" s="106"/>
    </row>
    <row r="24" spans="1:17" s="111" customFormat="1" ht="23.25" customHeight="1">
      <c r="A24" s="140"/>
      <c r="B24" s="145"/>
      <c r="C24" s="146"/>
      <c r="D24" s="146"/>
      <c r="E24" s="146"/>
      <c r="F24" s="112"/>
      <c r="G24" s="104"/>
      <c r="H24" s="104"/>
      <c r="I24" s="104"/>
      <c r="J24" s="104"/>
      <c r="K24" s="106"/>
      <c r="L24" s="104"/>
      <c r="M24" s="104"/>
      <c r="N24" s="104"/>
      <c r="O24" s="104"/>
      <c r="P24" s="107"/>
      <c r="Q24" s="106"/>
    </row>
    <row r="25" spans="1:17" s="117" customFormat="1" ht="23.25" customHeight="1">
      <c r="A25" s="140"/>
      <c r="B25" s="145"/>
      <c r="C25" s="146"/>
      <c r="D25" s="146"/>
      <c r="E25" s="146"/>
      <c r="F25" s="113"/>
      <c r="G25" s="114"/>
      <c r="H25" s="114"/>
      <c r="I25" s="114"/>
      <c r="J25" s="114"/>
      <c r="K25" s="115"/>
      <c r="L25" s="114"/>
      <c r="M25" s="114"/>
      <c r="N25" s="114"/>
      <c r="O25" s="114"/>
      <c r="P25" s="116"/>
      <c r="Q25" s="115"/>
    </row>
    <row r="26" spans="1:17" s="117" customFormat="1" ht="23.25" customHeight="1">
      <c r="A26" s="140"/>
      <c r="B26" s="145"/>
      <c r="C26" s="146"/>
      <c r="D26" s="146"/>
      <c r="E26" s="146"/>
      <c r="F26" s="113"/>
      <c r="G26" s="114"/>
      <c r="H26" s="114"/>
      <c r="I26" s="114"/>
      <c r="J26" s="114"/>
      <c r="K26" s="115"/>
      <c r="L26" s="114"/>
      <c r="M26" s="114"/>
      <c r="N26" s="114"/>
      <c r="O26" s="114"/>
      <c r="P26" s="116"/>
      <c r="Q26" s="115">
        <v>0</v>
      </c>
    </row>
    <row r="27" spans="1:16" s="118" customFormat="1" ht="23.25" customHeight="1">
      <c r="A27" s="148"/>
      <c r="B27" s="146"/>
      <c r="C27" s="146"/>
      <c r="D27" s="146"/>
      <c r="E27" s="146"/>
      <c r="F27" s="112"/>
      <c r="G27" s="104"/>
      <c r="H27" s="104"/>
      <c r="I27" s="104"/>
      <c r="J27" s="104"/>
      <c r="K27" s="106"/>
      <c r="L27" s="104"/>
      <c r="M27" s="104"/>
      <c r="N27" s="104"/>
      <c r="O27" s="104"/>
      <c r="P27" s="107"/>
    </row>
    <row r="28" spans="1:16" s="118" customFormat="1" ht="23.25" customHeight="1">
      <c r="A28" s="148"/>
      <c r="B28" s="146"/>
      <c r="C28" s="146"/>
      <c r="D28" s="146"/>
      <c r="E28" s="146"/>
      <c r="F28" s="112"/>
      <c r="G28" s="104"/>
      <c r="H28" s="104"/>
      <c r="I28" s="104"/>
      <c r="J28" s="104"/>
      <c r="K28" s="106"/>
      <c r="L28" s="104"/>
      <c r="M28" s="104"/>
      <c r="N28" s="104"/>
      <c r="O28" s="104"/>
      <c r="P28" s="107"/>
    </row>
    <row r="29" spans="1:16" s="118" customFormat="1" ht="23.25" customHeight="1">
      <c r="A29" s="148"/>
      <c r="B29" s="146"/>
      <c r="C29" s="146"/>
      <c r="D29" s="146"/>
      <c r="E29" s="146"/>
      <c r="F29" s="110"/>
      <c r="G29" s="104"/>
      <c r="H29" s="104"/>
      <c r="I29" s="104"/>
      <c r="J29" s="104"/>
      <c r="K29" s="106"/>
      <c r="L29" s="104"/>
      <c r="M29" s="104"/>
      <c r="N29" s="104"/>
      <c r="O29" s="104"/>
      <c r="P29" s="107"/>
    </row>
    <row r="30" spans="1:16" s="118" customFormat="1" ht="17.25" customHeight="1">
      <c r="A30" s="148"/>
      <c r="B30" s="146"/>
      <c r="C30" s="146"/>
      <c r="D30" s="146"/>
      <c r="E30" s="146"/>
      <c r="F30" s="112"/>
      <c r="G30" s="104"/>
      <c r="H30" s="104"/>
      <c r="I30" s="104"/>
      <c r="J30" s="104"/>
      <c r="K30" s="106"/>
      <c r="L30" s="104"/>
      <c r="M30" s="104"/>
      <c r="N30" s="104"/>
      <c r="O30" s="104"/>
      <c r="P30" s="107"/>
    </row>
    <row r="31" spans="1:16" s="118" customFormat="1" ht="13.5" customHeight="1">
      <c r="A31" s="148"/>
      <c r="B31" s="146"/>
      <c r="C31" s="146"/>
      <c r="D31" s="146"/>
      <c r="E31" s="146"/>
      <c r="F31" s="112"/>
      <c r="G31" s="104"/>
      <c r="H31" s="104"/>
      <c r="I31" s="104"/>
      <c r="J31" s="104"/>
      <c r="K31" s="106"/>
      <c r="L31" s="104"/>
      <c r="M31" s="104"/>
      <c r="N31" s="104"/>
      <c r="O31" s="104"/>
      <c r="P31" s="107"/>
    </row>
    <row r="32" spans="1:16" s="118" customFormat="1" ht="23.25" customHeight="1">
      <c r="A32" s="148"/>
      <c r="B32" s="146"/>
      <c r="C32" s="146"/>
      <c r="D32" s="146"/>
      <c r="E32" s="146"/>
      <c r="F32" s="112"/>
      <c r="G32" s="104"/>
      <c r="H32" s="104"/>
      <c r="I32" s="104"/>
      <c r="J32" s="104"/>
      <c r="K32" s="106"/>
      <c r="L32" s="104"/>
      <c r="M32" s="104"/>
      <c r="N32" s="104"/>
      <c r="O32" s="104"/>
      <c r="P32" s="107"/>
    </row>
    <row r="33" spans="1:17" s="95" customFormat="1" ht="24" customHeight="1" thickBot="1">
      <c r="A33" s="149"/>
      <c r="B33" s="150"/>
      <c r="C33" s="150"/>
      <c r="D33" s="151"/>
      <c r="E33" s="150"/>
      <c r="F33" s="119"/>
      <c r="G33" s="120"/>
      <c r="H33" s="120"/>
      <c r="I33" s="120"/>
      <c r="J33" s="120"/>
      <c r="K33" s="121"/>
      <c r="L33" s="120"/>
      <c r="M33" s="120"/>
      <c r="N33" s="120"/>
      <c r="O33" s="120"/>
      <c r="P33" s="122"/>
      <c r="Q33" s="115">
        <v>0</v>
      </c>
    </row>
    <row r="34" spans="1:16" s="118" customFormat="1" ht="23.25" customHeight="1">
      <c r="A34" s="152"/>
      <c r="B34" s="153"/>
      <c r="C34" s="153"/>
      <c r="D34" s="153"/>
      <c r="E34" s="153"/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16" s="118" customFormat="1" ht="23.25" customHeight="1">
      <c r="A35" s="154"/>
      <c r="B35" s="155"/>
      <c r="C35" s="155"/>
      <c r="D35" s="155"/>
      <c r="E35" s="155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</row>
    <row r="36" spans="1:16" s="95" customFormat="1" ht="20.25" customHeight="1">
      <c r="A36" s="154"/>
      <c r="B36" s="155"/>
      <c r="C36" s="155"/>
      <c r="D36" s="155"/>
      <c r="E36" s="155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16" s="95" customFormat="1" ht="20.25" customHeight="1">
      <c r="A37" s="154"/>
      <c r="B37" s="155"/>
      <c r="C37" s="155"/>
      <c r="D37" s="155"/>
      <c r="E37" s="155"/>
      <c r="F37" s="129"/>
      <c r="G37" s="130"/>
      <c r="H37" s="130"/>
      <c r="I37" s="130"/>
      <c r="J37" s="130"/>
      <c r="K37" s="130"/>
      <c r="L37" s="130"/>
      <c r="M37" s="130"/>
      <c r="N37" s="130"/>
      <c r="O37" s="130"/>
      <c r="P37" s="130"/>
    </row>
    <row r="38" spans="1:16" s="118" customFormat="1" ht="20.25" customHeight="1">
      <c r="A38" s="154"/>
      <c r="B38" s="155"/>
      <c r="C38" s="155"/>
      <c r="D38" s="155"/>
      <c r="E38" s="155"/>
      <c r="F38" s="127"/>
      <c r="G38" s="128"/>
      <c r="H38" s="128"/>
      <c r="I38" s="128"/>
      <c r="J38" s="128"/>
      <c r="K38" s="128"/>
      <c r="L38" s="128"/>
      <c r="M38" s="128"/>
      <c r="N38" s="128"/>
      <c r="O38" s="128"/>
      <c r="P38" s="128"/>
    </row>
    <row r="39" spans="1:16" s="118" customFormat="1" ht="20.25" customHeight="1">
      <c r="A39" s="154"/>
      <c r="B39" s="155"/>
      <c r="C39" s="155"/>
      <c r="D39" s="155"/>
      <c r="E39" s="155"/>
      <c r="F39" s="131"/>
      <c r="G39" s="128"/>
      <c r="H39" s="128"/>
      <c r="I39" s="128"/>
      <c r="J39" s="128"/>
      <c r="K39" s="128"/>
      <c r="L39" s="128"/>
      <c r="M39" s="128"/>
      <c r="N39" s="128"/>
      <c r="O39" s="128"/>
      <c r="P39" s="128"/>
    </row>
    <row r="40" spans="1:16" s="118" customFormat="1" ht="20.25" customHeight="1">
      <c r="A40" s="154"/>
      <c r="B40" s="155"/>
      <c r="C40" s="155"/>
      <c r="D40" s="155"/>
      <c r="E40" s="155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</row>
    <row r="41" spans="1:16" s="95" customFormat="1" ht="36" customHeight="1">
      <c r="A41" s="154"/>
      <c r="B41" s="155"/>
      <c r="C41" s="155"/>
      <c r="D41" s="155"/>
      <c r="E41" s="155"/>
      <c r="F41" s="129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6" s="95" customFormat="1" ht="20.25" customHeight="1">
      <c r="A42" s="154"/>
      <c r="B42" s="155"/>
      <c r="C42" s="155"/>
      <c r="D42" s="155"/>
      <c r="E42" s="155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6" s="95" customFormat="1" ht="20.25" customHeight="1">
      <c r="A43" s="154"/>
      <c r="B43" s="155"/>
      <c r="C43" s="155"/>
      <c r="D43" s="155"/>
      <c r="E43" s="155"/>
      <c r="F43" s="129"/>
      <c r="G43" s="130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1:16" s="95" customFormat="1" ht="20.25" customHeight="1">
      <c r="A44" s="154"/>
      <c r="B44" s="155"/>
      <c r="C44" s="155"/>
      <c r="D44" s="155"/>
      <c r="E44" s="155"/>
      <c r="F44" s="129"/>
      <c r="G44" s="130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1:16" s="95" customFormat="1" ht="20.25" customHeight="1">
      <c r="A45" s="154"/>
      <c r="B45" s="155"/>
      <c r="C45" s="155"/>
      <c r="D45" s="155"/>
      <c r="E45" s="155"/>
      <c r="F45" s="129"/>
      <c r="G45" s="130"/>
      <c r="H45" s="130"/>
      <c r="I45" s="130"/>
      <c r="J45" s="130"/>
      <c r="K45" s="130"/>
      <c r="L45" s="130"/>
      <c r="M45" s="130"/>
      <c r="N45" s="130"/>
      <c r="O45" s="130"/>
      <c r="P45" s="130"/>
    </row>
    <row r="46" spans="1:17" s="95" customFormat="1" ht="35.25" customHeight="1">
      <c r="A46" s="154"/>
      <c r="B46" s="155"/>
      <c r="C46" s="155"/>
      <c r="D46" s="155"/>
      <c r="E46" s="155"/>
      <c r="F46" s="129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15">
        <v>0</v>
      </c>
    </row>
    <row r="47" spans="1:16" s="95" customFormat="1" ht="20.25" customHeight="1">
      <c r="A47" s="154"/>
      <c r="B47" s="155"/>
      <c r="C47" s="155"/>
      <c r="D47" s="155"/>
      <c r="E47" s="155"/>
      <c r="F47" s="129"/>
      <c r="G47" s="130"/>
      <c r="H47" s="130"/>
      <c r="I47" s="130"/>
      <c r="J47" s="130"/>
      <c r="K47" s="130"/>
      <c r="L47" s="130"/>
      <c r="M47" s="130"/>
      <c r="N47" s="130"/>
      <c r="O47" s="130"/>
      <c r="P47" s="130"/>
    </row>
    <row r="48" spans="1:16" s="95" customFormat="1" ht="20.25" customHeight="1">
      <c r="A48" s="154"/>
      <c r="B48" s="155"/>
      <c r="C48" s="155"/>
      <c r="D48" s="155"/>
      <c r="E48" s="155"/>
      <c r="F48" s="129"/>
      <c r="G48" s="130"/>
      <c r="H48" s="130"/>
      <c r="I48" s="130"/>
      <c r="J48" s="130"/>
      <c r="K48" s="130"/>
      <c r="L48" s="130"/>
      <c r="M48" s="130"/>
      <c r="N48" s="130"/>
      <c r="O48" s="130"/>
      <c r="P48" s="130"/>
    </row>
    <row r="49" spans="1:16" s="118" customFormat="1" ht="20.25" customHeight="1">
      <c r="A49" s="154"/>
      <c r="B49" s="155"/>
      <c r="C49" s="155"/>
      <c r="D49" s="155"/>
      <c r="E49" s="155"/>
      <c r="F49" s="131"/>
      <c r="G49" s="128"/>
      <c r="H49" s="128"/>
      <c r="I49" s="128"/>
      <c r="J49" s="128"/>
      <c r="K49" s="128"/>
      <c r="L49" s="128"/>
      <c r="M49" s="128"/>
      <c r="N49" s="128"/>
      <c r="O49" s="128"/>
      <c r="P49" s="128"/>
    </row>
    <row r="50" spans="1:17" s="118" customFormat="1" ht="20.25" customHeight="1">
      <c r="A50" s="154"/>
      <c r="B50" s="155"/>
      <c r="C50" s="155"/>
      <c r="D50" s="155"/>
      <c r="E50" s="155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06">
        <v>0</v>
      </c>
    </row>
    <row r="51" spans="1:16" s="95" customFormat="1" ht="20.25" customHeight="1">
      <c r="A51" s="154"/>
      <c r="B51" s="155"/>
      <c r="C51" s="155"/>
      <c r="D51" s="155"/>
      <c r="E51" s="155"/>
      <c r="F51" s="129"/>
      <c r="G51" s="130"/>
      <c r="H51" s="130"/>
      <c r="I51" s="130"/>
      <c r="J51" s="130"/>
      <c r="K51" s="130"/>
      <c r="L51" s="130"/>
      <c r="M51" s="130"/>
      <c r="N51" s="130"/>
      <c r="O51" s="130"/>
      <c r="P51" s="130"/>
    </row>
    <row r="52" spans="1:16" s="95" customFormat="1" ht="22.5" customHeight="1">
      <c r="A52" s="154"/>
      <c r="B52" s="155"/>
      <c r="C52" s="155"/>
      <c r="D52" s="155"/>
      <c r="E52" s="155"/>
      <c r="F52" s="129"/>
      <c r="G52" s="130"/>
      <c r="H52" s="130"/>
      <c r="I52" s="130"/>
      <c r="J52" s="130"/>
      <c r="K52" s="130"/>
      <c r="L52" s="130"/>
      <c r="M52" s="130"/>
      <c r="N52" s="130"/>
      <c r="O52" s="130"/>
      <c r="P52" s="130"/>
    </row>
    <row r="53" spans="1:18" ht="23.25" customHeight="1">
      <c r="A53" s="154"/>
      <c r="B53" s="155"/>
      <c r="C53" s="155"/>
      <c r="D53" s="155"/>
      <c r="E53" s="155"/>
      <c r="F53" s="132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</row>
    <row r="54" spans="1:18" ht="22.5" customHeight="1">
      <c r="A54" s="154"/>
      <c r="B54" s="155"/>
      <c r="C54" s="155"/>
      <c r="D54" s="155"/>
      <c r="E54" s="155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</row>
    <row r="55" spans="1:18" ht="22.5" customHeight="1">
      <c r="A55" s="154"/>
      <c r="B55" s="154"/>
      <c r="C55" s="154"/>
      <c r="D55" s="154"/>
      <c r="E55" s="154"/>
      <c r="F55" s="134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</row>
    <row r="56" spans="1:18" ht="22.5" customHeight="1">
      <c r="A56" s="154"/>
      <c r="B56" s="154"/>
      <c r="C56" s="154"/>
      <c r="D56" s="154"/>
      <c r="E56" s="154"/>
      <c r="F56" s="134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</row>
    <row r="57" spans="1:16" ht="22.5" customHeight="1">
      <c r="A57" s="154"/>
      <c r="B57" s="154"/>
      <c r="C57" s="154"/>
      <c r="D57" s="154"/>
      <c r="E57" s="154"/>
      <c r="F57" s="134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ht="22.5" customHeight="1">
      <c r="A58" s="154"/>
      <c r="B58" s="154"/>
      <c r="C58" s="154"/>
      <c r="D58" s="154"/>
      <c r="E58" s="154"/>
      <c r="F58" s="134"/>
      <c r="G58" s="133"/>
      <c r="H58" s="133"/>
      <c r="I58" s="133"/>
      <c r="J58" s="133"/>
      <c r="K58" s="133"/>
      <c r="L58" s="133"/>
      <c r="M58" s="133"/>
      <c r="N58" s="133"/>
      <c r="O58" s="133"/>
      <c r="P58" s="133"/>
    </row>
    <row r="59" spans="1:16" ht="22.5" customHeight="1">
      <c r="A59" s="154"/>
      <c r="B59" s="154"/>
      <c r="C59" s="154"/>
      <c r="D59" s="154"/>
      <c r="E59" s="154"/>
      <c r="F59" s="134"/>
      <c r="G59" s="133"/>
      <c r="H59" s="133"/>
      <c r="I59" s="133"/>
      <c r="J59" s="133"/>
      <c r="K59" s="133"/>
      <c r="L59" s="133"/>
      <c r="M59" s="133"/>
      <c r="N59" s="133"/>
      <c r="O59" s="133"/>
      <c r="P59" s="133"/>
    </row>
    <row r="60" spans="1:16" ht="34.5" customHeight="1">
      <c r="A60" s="154"/>
      <c r="B60" s="154"/>
      <c r="C60" s="154"/>
      <c r="D60" s="154"/>
      <c r="E60" s="154"/>
      <c r="F60" s="134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1:16" ht="16.5">
      <c r="A61" s="154"/>
      <c r="B61" s="154"/>
      <c r="C61" s="154"/>
      <c r="D61" s="154"/>
      <c r="E61" s="154"/>
      <c r="F61" s="134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F91" sqref="F91"/>
    </sheetView>
  </sheetViews>
  <sheetFormatPr defaultColWidth="9.00390625" defaultRowHeight="16.5"/>
  <cols>
    <col min="1" max="1" width="2.875" style="137" customWidth="1"/>
    <col min="2" max="2" width="2.75390625" style="137" customWidth="1"/>
    <col min="3" max="5" width="2.625" style="137" customWidth="1"/>
    <col min="6" max="6" width="21.625" style="3" customWidth="1"/>
    <col min="7" max="7" width="13.125" style="18" customWidth="1"/>
    <col min="8" max="8" width="14.50390625" style="18" customWidth="1"/>
    <col min="9" max="9" width="12.625" style="18" customWidth="1"/>
    <col min="10" max="10" width="14.875" style="18" customWidth="1"/>
    <col min="11" max="11" width="14.75390625" style="18" customWidth="1"/>
    <col min="12" max="12" width="14.875" style="18" customWidth="1"/>
    <col min="13" max="14" width="14.125" style="18" customWidth="1"/>
    <col min="15" max="15" width="14.375" style="18" customWidth="1"/>
    <col min="16" max="16" width="15.875" style="18" customWidth="1"/>
    <col min="17" max="16384" width="9.00390625" style="18" customWidth="1"/>
  </cols>
  <sheetData>
    <row r="1" spans="1:11" s="6" customFormat="1" ht="15.75" customHeight="1">
      <c r="A1" s="135"/>
      <c r="B1" s="136"/>
      <c r="C1" s="136"/>
      <c r="D1" s="136"/>
      <c r="E1" s="136"/>
      <c r="F1" s="5"/>
      <c r="G1" s="5"/>
      <c r="H1" s="5"/>
      <c r="I1" s="5"/>
      <c r="J1" s="14" t="s">
        <v>94</v>
      </c>
      <c r="K1" s="15" t="s">
        <v>95</v>
      </c>
    </row>
    <row r="2" spans="1:11" s="4" customFormat="1" ht="25.5" customHeight="1">
      <c r="A2" s="135"/>
      <c r="B2" s="135"/>
      <c r="C2" s="135"/>
      <c r="D2" s="135"/>
      <c r="E2" s="135"/>
      <c r="F2" s="13"/>
      <c r="G2" s="13"/>
      <c r="H2" s="13"/>
      <c r="I2" s="13"/>
      <c r="J2" s="2" t="s">
        <v>96</v>
      </c>
      <c r="K2" s="16" t="s">
        <v>114</v>
      </c>
    </row>
    <row r="3" spans="1:11" s="4" customFormat="1" ht="25.5" customHeight="1">
      <c r="A3" s="135"/>
      <c r="B3" s="135"/>
      <c r="C3" s="135"/>
      <c r="D3" s="135"/>
      <c r="E3" s="135"/>
      <c r="F3" s="13"/>
      <c r="G3" s="13"/>
      <c r="H3" s="33"/>
      <c r="J3" s="2" t="s">
        <v>97</v>
      </c>
      <c r="K3" s="16" t="s">
        <v>98</v>
      </c>
    </row>
    <row r="4" spans="1:16" ht="16.5" customHeight="1" thickBot="1">
      <c r="A4" s="226"/>
      <c r="B4" s="226"/>
      <c r="C4" s="226"/>
      <c r="D4" s="226"/>
      <c r="E4" s="226"/>
      <c r="F4" s="18"/>
      <c r="G4" s="20"/>
      <c r="J4" s="34" t="s">
        <v>99</v>
      </c>
      <c r="K4" s="22" t="s">
        <v>117</v>
      </c>
      <c r="P4" s="21" t="s">
        <v>1</v>
      </c>
    </row>
    <row r="5" spans="1:16" ht="24" customHeight="1">
      <c r="A5" s="227" t="s">
        <v>0</v>
      </c>
      <c r="B5" s="205" t="s">
        <v>104</v>
      </c>
      <c r="C5" s="206"/>
      <c r="D5" s="206"/>
      <c r="E5" s="206"/>
      <c r="F5" s="207"/>
      <c r="G5" s="229" t="s">
        <v>2</v>
      </c>
      <c r="H5" s="231"/>
      <c r="I5" s="229" t="s">
        <v>100</v>
      </c>
      <c r="J5" s="231"/>
      <c r="K5" s="230" t="s">
        <v>3</v>
      </c>
      <c r="L5" s="231"/>
      <c r="M5" s="229" t="s">
        <v>5</v>
      </c>
      <c r="N5" s="231"/>
      <c r="O5" s="229" t="s">
        <v>4</v>
      </c>
      <c r="P5" s="230"/>
    </row>
    <row r="6" spans="1:16" ht="24" customHeight="1">
      <c r="A6" s="228"/>
      <c r="B6" s="142" t="s">
        <v>6</v>
      </c>
      <c r="C6" s="142" t="s">
        <v>7</v>
      </c>
      <c r="D6" s="142" t="s">
        <v>8</v>
      </c>
      <c r="E6" s="142" t="s">
        <v>9</v>
      </c>
      <c r="F6" s="23" t="s">
        <v>112</v>
      </c>
      <c r="G6" s="23" t="s">
        <v>101</v>
      </c>
      <c r="H6" s="23" t="s">
        <v>10</v>
      </c>
      <c r="I6" s="23" t="s">
        <v>101</v>
      </c>
      <c r="J6" s="24" t="s">
        <v>10</v>
      </c>
      <c r="K6" s="25" t="s">
        <v>101</v>
      </c>
      <c r="L6" s="23" t="s">
        <v>10</v>
      </c>
      <c r="M6" s="23" t="s">
        <v>101</v>
      </c>
      <c r="N6" s="23" t="s">
        <v>10</v>
      </c>
      <c r="O6" s="23" t="s">
        <v>101</v>
      </c>
      <c r="P6" s="26" t="s">
        <v>10</v>
      </c>
    </row>
    <row r="7" spans="1:16" s="12" customFormat="1" ht="24" customHeight="1">
      <c r="A7" s="143">
        <v>95</v>
      </c>
      <c r="B7" s="177"/>
      <c r="C7" s="178"/>
      <c r="D7" s="178"/>
      <c r="E7" s="178"/>
      <c r="F7" s="141" t="s">
        <v>113</v>
      </c>
      <c r="G7" s="170">
        <v>0</v>
      </c>
      <c r="H7" s="170">
        <v>272685697</v>
      </c>
      <c r="I7" s="170">
        <v>0</v>
      </c>
      <c r="J7" s="170">
        <v>39671119</v>
      </c>
      <c r="K7" s="179">
        <v>0</v>
      </c>
      <c r="L7" s="170">
        <v>233014578</v>
      </c>
      <c r="M7" s="170">
        <v>0</v>
      </c>
      <c r="N7" s="170">
        <v>0</v>
      </c>
      <c r="O7" s="170">
        <v>0</v>
      </c>
      <c r="P7" s="175">
        <v>0</v>
      </c>
    </row>
    <row r="8" spans="1:17" s="111" customFormat="1" ht="21.75" customHeight="1">
      <c r="A8" s="189"/>
      <c r="B8" s="147">
        <v>5</v>
      </c>
      <c r="C8" s="147"/>
      <c r="D8" s="147"/>
      <c r="E8" s="147"/>
      <c r="F8" s="187" t="s">
        <v>56</v>
      </c>
      <c r="G8" s="171">
        <v>0</v>
      </c>
      <c r="H8" s="171">
        <v>272685697</v>
      </c>
      <c r="I8" s="171">
        <v>0</v>
      </c>
      <c r="J8" s="171">
        <v>39671119</v>
      </c>
      <c r="K8" s="179">
        <v>0</v>
      </c>
      <c r="L8" s="171">
        <v>233014578</v>
      </c>
      <c r="M8" s="171">
        <v>0</v>
      </c>
      <c r="N8" s="171">
        <v>0</v>
      </c>
      <c r="O8" s="171">
        <v>0</v>
      </c>
      <c r="P8" s="174">
        <v>0</v>
      </c>
      <c r="Q8" s="188"/>
    </row>
    <row r="9" spans="1:17" s="43" customFormat="1" ht="22.5" customHeight="1">
      <c r="A9" s="190"/>
      <c r="B9" s="180"/>
      <c r="C9" s="180">
        <v>1</v>
      </c>
      <c r="D9" s="180"/>
      <c r="E9" s="180"/>
      <c r="F9" s="181" t="s">
        <v>102</v>
      </c>
      <c r="G9" s="170">
        <v>0</v>
      </c>
      <c r="H9" s="170">
        <v>272685697</v>
      </c>
      <c r="I9" s="170">
        <v>0</v>
      </c>
      <c r="J9" s="170">
        <v>39671119</v>
      </c>
      <c r="K9" s="179">
        <v>0</v>
      </c>
      <c r="L9" s="170">
        <v>233014578</v>
      </c>
      <c r="M9" s="170">
        <v>0</v>
      </c>
      <c r="N9" s="170">
        <v>0</v>
      </c>
      <c r="O9" s="170">
        <v>0</v>
      </c>
      <c r="P9" s="175">
        <v>0</v>
      </c>
      <c r="Q9" s="185"/>
    </row>
    <row r="10" spans="1:17" s="43" customFormat="1" ht="22.5" customHeight="1">
      <c r="A10" s="190"/>
      <c r="B10" s="180"/>
      <c r="C10" s="180"/>
      <c r="D10" s="180"/>
      <c r="E10" s="180"/>
      <c r="F10" s="182" t="s">
        <v>42</v>
      </c>
      <c r="G10" s="170">
        <v>0</v>
      </c>
      <c r="H10" s="170">
        <v>272685697</v>
      </c>
      <c r="I10" s="170">
        <v>0</v>
      </c>
      <c r="J10" s="170">
        <v>39671119</v>
      </c>
      <c r="K10" s="179">
        <v>0</v>
      </c>
      <c r="L10" s="170">
        <v>233014578</v>
      </c>
      <c r="M10" s="170">
        <v>0</v>
      </c>
      <c r="N10" s="170">
        <v>0</v>
      </c>
      <c r="O10" s="170">
        <v>0</v>
      </c>
      <c r="P10" s="175">
        <v>0</v>
      </c>
      <c r="Q10" s="185"/>
    </row>
    <row r="11" spans="1:17" s="117" customFormat="1" ht="23.25" customHeight="1">
      <c r="A11" s="189"/>
      <c r="B11" s="147"/>
      <c r="C11" s="147"/>
      <c r="D11" s="147">
        <v>4</v>
      </c>
      <c r="E11" s="147"/>
      <c r="F11" s="194" t="s">
        <v>63</v>
      </c>
      <c r="G11" s="183">
        <v>0</v>
      </c>
      <c r="H11" s="183">
        <v>272685697</v>
      </c>
      <c r="I11" s="183">
        <v>0</v>
      </c>
      <c r="J11" s="183">
        <v>39671119</v>
      </c>
      <c r="K11" s="179">
        <v>0</v>
      </c>
      <c r="L11" s="183">
        <v>233014578</v>
      </c>
      <c r="M11" s="183">
        <v>0</v>
      </c>
      <c r="N11" s="183">
        <v>0</v>
      </c>
      <c r="O11" s="183">
        <v>0</v>
      </c>
      <c r="P11" s="184">
        <v>0</v>
      </c>
      <c r="Q11" s="186"/>
    </row>
    <row r="12" spans="1:16" s="117" customFormat="1" ht="37.5" customHeight="1">
      <c r="A12" s="189"/>
      <c r="B12" s="147"/>
      <c r="C12" s="147"/>
      <c r="D12" s="147"/>
      <c r="E12" s="147">
        <v>1</v>
      </c>
      <c r="F12" s="195" t="s">
        <v>116</v>
      </c>
      <c r="G12" s="196">
        <v>0</v>
      </c>
      <c r="H12" s="196">
        <v>10000000</v>
      </c>
      <c r="I12" s="196">
        <v>0</v>
      </c>
      <c r="J12" s="196">
        <v>10000000</v>
      </c>
      <c r="K12" s="197">
        <v>0</v>
      </c>
      <c r="L12" s="196">
        <v>0</v>
      </c>
      <c r="M12" s="199">
        <v>0</v>
      </c>
      <c r="N12" s="199">
        <v>0</v>
      </c>
      <c r="O12" s="196">
        <v>0</v>
      </c>
      <c r="P12" s="198">
        <v>0</v>
      </c>
    </row>
    <row r="13" spans="1:16" s="117" customFormat="1" ht="23.25" customHeight="1">
      <c r="A13" s="189"/>
      <c r="B13" s="147"/>
      <c r="C13" s="147"/>
      <c r="D13" s="147"/>
      <c r="E13" s="147">
        <v>3</v>
      </c>
      <c r="F13" s="195" t="s">
        <v>103</v>
      </c>
      <c r="G13" s="196">
        <v>0</v>
      </c>
      <c r="H13" s="196">
        <v>262685697</v>
      </c>
      <c r="I13" s="196">
        <v>0</v>
      </c>
      <c r="J13" s="196">
        <v>29671119</v>
      </c>
      <c r="K13" s="197">
        <v>0</v>
      </c>
      <c r="L13" s="196">
        <v>233014578</v>
      </c>
      <c r="M13" s="196">
        <v>0</v>
      </c>
      <c r="N13" s="196">
        <v>0</v>
      </c>
      <c r="O13" s="196">
        <v>0</v>
      </c>
      <c r="P13" s="198">
        <v>0</v>
      </c>
    </row>
    <row r="14" spans="1:16" s="169" customFormat="1" ht="21.75" customHeight="1">
      <c r="A14" s="163"/>
      <c r="B14" s="163"/>
      <c r="C14" s="157"/>
      <c r="D14" s="157"/>
      <c r="E14" s="157"/>
      <c r="F14" s="158"/>
      <c r="G14" s="159"/>
      <c r="H14" s="159"/>
      <c r="I14" s="159"/>
      <c r="J14" s="159"/>
      <c r="K14" s="167"/>
      <c r="L14" s="159"/>
      <c r="M14" s="159"/>
      <c r="N14" s="159"/>
      <c r="O14" s="164"/>
      <c r="P14" s="164"/>
    </row>
    <row r="15" spans="1:16" s="169" customFormat="1" ht="21.75" customHeight="1">
      <c r="A15" s="163"/>
      <c r="B15" s="163"/>
      <c r="C15" s="157"/>
      <c r="D15" s="157"/>
      <c r="E15" s="157"/>
      <c r="F15" s="158"/>
      <c r="G15" s="159"/>
      <c r="H15" s="159"/>
      <c r="I15" s="159"/>
      <c r="J15" s="159"/>
      <c r="K15" s="167"/>
      <c r="L15" s="159"/>
      <c r="M15" s="159"/>
      <c r="N15" s="159"/>
      <c r="O15" s="164"/>
      <c r="P15" s="164"/>
    </row>
    <row r="16" spans="1:16" s="169" customFormat="1" ht="21.75" customHeight="1">
      <c r="A16" s="163"/>
      <c r="B16" s="163"/>
      <c r="C16" s="157"/>
      <c r="D16" s="157"/>
      <c r="E16" s="157"/>
      <c r="F16" s="158"/>
      <c r="G16" s="159"/>
      <c r="H16" s="159"/>
      <c r="I16" s="159"/>
      <c r="J16" s="159"/>
      <c r="K16" s="167"/>
      <c r="L16" s="159"/>
      <c r="M16" s="159"/>
      <c r="N16" s="159"/>
      <c r="O16" s="164"/>
      <c r="P16" s="164"/>
    </row>
    <row r="17" spans="1:16" s="169" customFormat="1" ht="21.75" customHeight="1">
      <c r="A17" s="163"/>
      <c r="B17" s="163"/>
      <c r="C17" s="157"/>
      <c r="D17" s="157"/>
      <c r="E17" s="157"/>
      <c r="F17" s="158"/>
      <c r="G17" s="159"/>
      <c r="H17" s="159"/>
      <c r="I17" s="159"/>
      <c r="J17" s="159"/>
      <c r="K17" s="167"/>
      <c r="L17" s="159"/>
      <c r="M17" s="159"/>
      <c r="N17" s="159"/>
      <c r="O17" s="164"/>
      <c r="P17" s="164"/>
    </row>
    <row r="18" spans="1:16" s="169" customFormat="1" ht="21.75" customHeight="1">
      <c r="A18" s="163"/>
      <c r="B18" s="163"/>
      <c r="C18" s="157"/>
      <c r="D18" s="157"/>
      <c r="E18" s="157"/>
      <c r="F18" s="158"/>
      <c r="G18" s="159"/>
      <c r="H18" s="159"/>
      <c r="I18" s="159"/>
      <c r="J18" s="159"/>
      <c r="K18" s="167"/>
      <c r="L18" s="159"/>
      <c r="M18" s="159"/>
      <c r="N18" s="159"/>
      <c r="O18" s="164"/>
      <c r="P18" s="164"/>
    </row>
    <row r="19" spans="1:16" s="169" customFormat="1" ht="21.75" customHeight="1">
      <c r="A19" s="163"/>
      <c r="B19" s="163"/>
      <c r="C19" s="157"/>
      <c r="D19" s="157"/>
      <c r="E19" s="157"/>
      <c r="F19" s="158"/>
      <c r="G19" s="159"/>
      <c r="H19" s="159"/>
      <c r="I19" s="159"/>
      <c r="J19" s="159"/>
      <c r="K19" s="167"/>
      <c r="L19" s="159"/>
      <c r="M19" s="159"/>
      <c r="N19" s="159"/>
      <c r="O19" s="164"/>
      <c r="P19" s="164"/>
    </row>
    <row r="20" spans="1:16" s="169" customFormat="1" ht="21.75" customHeight="1">
      <c r="A20" s="163"/>
      <c r="B20" s="163"/>
      <c r="C20" s="157"/>
      <c r="D20" s="157"/>
      <c r="E20" s="157"/>
      <c r="F20" s="158"/>
      <c r="G20" s="159"/>
      <c r="H20" s="159"/>
      <c r="I20" s="159"/>
      <c r="J20" s="159"/>
      <c r="K20" s="167"/>
      <c r="L20" s="159"/>
      <c r="M20" s="159"/>
      <c r="N20" s="159"/>
      <c r="O20" s="164"/>
      <c r="P20" s="164"/>
    </row>
    <row r="21" spans="1:16" s="169" customFormat="1" ht="21.75" customHeight="1">
      <c r="A21" s="163"/>
      <c r="B21" s="163"/>
      <c r="C21" s="157"/>
      <c r="D21" s="157"/>
      <c r="E21" s="157"/>
      <c r="F21" s="158"/>
      <c r="G21" s="159"/>
      <c r="H21" s="159"/>
      <c r="I21" s="159"/>
      <c r="J21" s="159"/>
      <c r="K21" s="167"/>
      <c r="L21" s="159"/>
      <c r="M21" s="159"/>
      <c r="N21" s="159"/>
      <c r="O21" s="164"/>
      <c r="P21" s="164"/>
    </row>
    <row r="22" spans="1:16" s="169" customFormat="1" ht="21.75" customHeight="1">
      <c r="A22" s="163"/>
      <c r="B22" s="163"/>
      <c r="C22" s="157"/>
      <c r="D22" s="157"/>
      <c r="E22" s="157"/>
      <c r="F22" s="158"/>
      <c r="G22" s="159"/>
      <c r="H22" s="159"/>
      <c r="I22" s="159"/>
      <c r="J22" s="159"/>
      <c r="K22" s="167"/>
      <c r="L22" s="159"/>
      <c r="M22" s="159"/>
      <c r="N22" s="159"/>
      <c r="O22" s="164"/>
      <c r="P22" s="164"/>
    </row>
    <row r="23" spans="1:16" s="169" customFormat="1" ht="21.75" customHeight="1">
      <c r="A23" s="163"/>
      <c r="B23" s="163"/>
      <c r="C23" s="157"/>
      <c r="D23" s="157"/>
      <c r="E23" s="157"/>
      <c r="F23" s="158"/>
      <c r="G23" s="159"/>
      <c r="H23" s="159"/>
      <c r="I23" s="159"/>
      <c r="J23" s="159"/>
      <c r="K23" s="167"/>
      <c r="L23" s="159"/>
      <c r="M23" s="159"/>
      <c r="N23" s="159"/>
      <c r="O23" s="164"/>
      <c r="P23" s="164"/>
    </row>
    <row r="24" spans="1:16" s="169" customFormat="1" ht="21.75" customHeight="1">
      <c r="A24" s="163"/>
      <c r="B24" s="163"/>
      <c r="C24" s="157"/>
      <c r="D24" s="157"/>
      <c r="E24" s="157"/>
      <c r="F24" s="158"/>
      <c r="G24" s="159"/>
      <c r="H24" s="159"/>
      <c r="I24" s="159"/>
      <c r="J24" s="159"/>
      <c r="K24" s="167"/>
      <c r="L24" s="159"/>
      <c r="M24" s="159"/>
      <c r="N24" s="159"/>
      <c r="O24" s="164"/>
      <c r="P24" s="164"/>
    </row>
    <row r="25" spans="1:16" s="169" customFormat="1" ht="21.75" customHeight="1">
      <c r="A25" s="163"/>
      <c r="B25" s="163"/>
      <c r="C25" s="157"/>
      <c r="D25" s="157"/>
      <c r="E25" s="157"/>
      <c r="F25" s="158"/>
      <c r="G25" s="159"/>
      <c r="H25" s="159"/>
      <c r="I25" s="159"/>
      <c r="J25" s="159"/>
      <c r="K25" s="167"/>
      <c r="L25" s="159"/>
      <c r="M25" s="159"/>
      <c r="N25" s="159"/>
      <c r="O25" s="164"/>
      <c r="P25" s="164"/>
    </row>
    <row r="26" spans="1:16" s="169" customFormat="1" ht="21.75" customHeight="1">
      <c r="A26" s="163"/>
      <c r="B26" s="163"/>
      <c r="C26" s="157"/>
      <c r="D26" s="157"/>
      <c r="E26" s="157"/>
      <c r="F26" s="158"/>
      <c r="G26" s="159"/>
      <c r="H26" s="159"/>
      <c r="I26" s="159"/>
      <c r="J26" s="159"/>
      <c r="K26" s="167"/>
      <c r="L26" s="159"/>
      <c r="M26" s="159"/>
      <c r="N26" s="159"/>
      <c r="O26" s="164"/>
      <c r="P26" s="164"/>
    </row>
    <row r="27" spans="1:16" s="169" customFormat="1" ht="21.75" customHeight="1">
      <c r="A27" s="163"/>
      <c r="B27" s="163"/>
      <c r="C27" s="157"/>
      <c r="D27" s="157"/>
      <c r="E27" s="157"/>
      <c r="F27" s="158"/>
      <c r="G27" s="159"/>
      <c r="H27" s="159"/>
      <c r="I27" s="159"/>
      <c r="J27" s="159"/>
      <c r="K27" s="167"/>
      <c r="L27" s="159"/>
      <c r="M27" s="159"/>
      <c r="N27" s="159"/>
      <c r="O27" s="164"/>
      <c r="P27" s="164"/>
    </row>
    <row r="28" spans="1:16" s="169" customFormat="1" ht="21.75" customHeight="1">
      <c r="A28" s="163"/>
      <c r="B28" s="163"/>
      <c r="C28" s="157"/>
      <c r="D28" s="157"/>
      <c r="E28" s="157"/>
      <c r="F28" s="158"/>
      <c r="G28" s="159"/>
      <c r="H28" s="159"/>
      <c r="I28" s="159"/>
      <c r="J28" s="159"/>
      <c r="K28" s="167"/>
      <c r="L28" s="159"/>
      <c r="M28" s="159"/>
      <c r="N28" s="159"/>
      <c r="O28" s="164"/>
      <c r="P28" s="164"/>
    </row>
    <row r="29" spans="1:16" s="169" customFormat="1" ht="21.75" customHeight="1">
      <c r="A29" s="163"/>
      <c r="B29" s="163"/>
      <c r="C29" s="157"/>
      <c r="D29" s="157"/>
      <c r="E29" s="157"/>
      <c r="F29" s="158"/>
      <c r="G29" s="159"/>
      <c r="H29" s="159"/>
      <c r="I29" s="159"/>
      <c r="J29" s="159"/>
      <c r="K29" s="167"/>
      <c r="L29" s="159"/>
      <c r="M29" s="159"/>
      <c r="N29" s="159"/>
      <c r="O29" s="164"/>
      <c r="P29" s="164"/>
    </row>
    <row r="30" spans="1:16" s="169" customFormat="1" ht="21.75" customHeight="1">
      <c r="A30" s="163"/>
      <c r="B30" s="163"/>
      <c r="C30" s="157"/>
      <c r="D30" s="157"/>
      <c r="E30" s="157"/>
      <c r="F30" s="158"/>
      <c r="G30" s="159"/>
      <c r="H30" s="159"/>
      <c r="I30" s="159"/>
      <c r="J30" s="159"/>
      <c r="K30" s="167"/>
      <c r="L30" s="159"/>
      <c r="M30" s="159"/>
      <c r="N30" s="159"/>
      <c r="O30" s="164"/>
      <c r="P30" s="164"/>
    </row>
    <row r="31" spans="1:16" s="169" customFormat="1" ht="7.5" customHeight="1">
      <c r="A31" s="163"/>
      <c r="B31" s="163"/>
      <c r="C31" s="157"/>
      <c r="D31" s="157"/>
      <c r="E31" s="157"/>
      <c r="F31" s="158"/>
      <c r="G31" s="159"/>
      <c r="H31" s="159"/>
      <c r="I31" s="159"/>
      <c r="J31" s="159"/>
      <c r="K31" s="167"/>
      <c r="L31" s="159"/>
      <c r="M31" s="159"/>
      <c r="N31" s="159"/>
      <c r="O31" s="164"/>
      <c r="P31" s="164"/>
    </row>
    <row r="32" spans="1:16" s="169" customFormat="1" ht="21.75" customHeight="1">
      <c r="A32" s="163"/>
      <c r="B32" s="163"/>
      <c r="C32" s="157"/>
      <c r="D32" s="157"/>
      <c r="E32" s="157"/>
      <c r="F32" s="158"/>
      <c r="G32" s="159"/>
      <c r="H32" s="159"/>
      <c r="I32" s="159"/>
      <c r="J32" s="159"/>
      <c r="K32" s="167"/>
      <c r="L32" s="159"/>
      <c r="M32" s="159"/>
      <c r="N32" s="159"/>
      <c r="O32" s="164"/>
      <c r="P32" s="164"/>
    </row>
    <row r="33" spans="1:16" s="169" customFormat="1" ht="21.75" customHeight="1">
      <c r="A33" s="163"/>
      <c r="B33" s="163"/>
      <c r="C33" s="157"/>
      <c r="D33" s="157"/>
      <c r="E33" s="157"/>
      <c r="F33" s="158"/>
      <c r="G33" s="159"/>
      <c r="H33" s="159"/>
      <c r="I33" s="159"/>
      <c r="J33" s="159"/>
      <c r="K33" s="167"/>
      <c r="L33" s="159"/>
      <c r="M33" s="159"/>
      <c r="N33" s="159"/>
      <c r="O33" s="164"/>
      <c r="P33" s="164"/>
    </row>
    <row r="34" spans="1:16" ht="24.75" customHeight="1" thickBot="1">
      <c r="A34" s="165"/>
      <c r="B34" s="160"/>
      <c r="C34" s="160"/>
      <c r="D34" s="160"/>
      <c r="E34" s="160"/>
      <c r="F34" s="161"/>
      <c r="G34" s="162"/>
      <c r="H34" s="162"/>
      <c r="I34" s="162"/>
      <c r="J34" s="162"/>
      <c r="K34" s="168"/>
      <c r="L34" s="162"/>
      <c r="M34" s="162"/>
      <c r="N34" s="162"/>
      <c r="O34" s="162"/>
      <c r="P34" s="166"/>
    </row>
    <row r="35" ht="21" customHeight="1"/>
    <row r="36" ht="21" customHeight="1"/>
    <row r="37" ht="21" customHeight="1"/>
    <row r="38" ht="21" customHeight="1"/>
    <row r="39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2016-03-23T06:45:00Z</cp:lastPrinted>
  <dcterms:created xsi:type="dcterms:W3CDTF">2002-01-14T09:37:13Z</dcterms:created>
  <dcterms:modified xsi:type="dcterms:W3CDTF">2016-04-16T00:53:07Z</dcterms:modified>
  <cp:category/>
  <cp:version/>
  <cp:contentType/>
  <cp:contentStatus/>
</cp:coreProperties>
</file>