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機關總表" sheetId="1" r:id="rId1"/>
  </sheets>
  <definedNames>
    <definedName name="_xlnm.Print_Titles" localSheetId="0">'歲出機關總表'!$2:$6</definedName>
  </definedNames>
  <calcPr fullCalcOnLoad="1"/>
</workbook>
</file>

<file path=xl/sharedStrings.xml><?xml version="1.0" encoding="utf-8"?>
<sst xmlns="http://schemas.openxmlformats.org/spreadsheetml/2006/main" count="34" uniqueCount="33">
  <si>
    <t>中央</t>
  </si>
  <si>
    <t>政府</t>
  </si>
  <si>
    <t>歲出機關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</si>
  <si>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</si>
  <si>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</si>
  <si>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</si>
  <si>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</si>
  <si>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</si>
  <si>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項</t>
  </si>
  <si>
    <t>　合　　　　計　</t>
  </si>
  <si>
    <t>基隆河整體治理計畫</t>
  </si>
  <si>
    <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</si>
  <si>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t>別決算總表</t>
  </si>
  <si>
    <r>
      <t>中華民國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</t>
    </r>
  </si>
  <si>
    <r>
      <t>度至</t>
    </r>
    <r>
      <rPr>
        <sz val="12"/>
        <rFont val="Times New Roman"/>
        <family val="1"/>
      </rPr>
      <t>94</t>
    </r>
    <r>
      <rPr>
        <sz val="12"/>
        <rFont val="細明體"/>
        <family val="3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</si>
  <si>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</si>
  <si>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</si>
  <si>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</si>
  <si>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</si>
  <si>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</si>
  <si>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</si>
  <si>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</si>
  <si>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</si>
  <si>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內政部主管</t>
  </si>
  <si>
    <t>營建署及所屬</t>
  </si>
  <si>
    <t>財政部主管</t>
  </si>
  <si>
    <t>國庫署</t>
  </si>
  <si>
    <t>經濟部主管</t>
  </si>
  <si>
    <t>水利署及所屬</t>
  </si>
  <si>
    <t>交通部主管</t>
  </si>
  <si>
    <t>交通部</t>
  </si>
  <si>
    <t>農業委員會主管</t>
  </si>
  <si>
    <t>農業委員會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</si>
</sst>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b/>
      <sz val="12"/>
      <name val="新細明體"/>
      <family val="1"/>
    </font>
    <font>
      <b/>
      <sz val="14"/>
      <name val="標楷體"/>
      <family val="4"/>
    </font>
    <font>
      <b/>
      <sz val="10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4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184" fontId="1" fillId="0" borderId="6" xfId="0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186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0" fillId="0" borderId="5" xfId="0" applyFont="1" applyBorder="1" applyAlignment="1">
      <alignment horizontal="left"/>
    </xf>
    <xf numFmtId="186" fontId="0" fillId="0" borderId="5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186" fontId="1" fillId="0" borderId="5" xfId="0" applyNumberFormat="1" applyFont="1" applyBorder="1" applyAlignment="1" quotePrefix="1">
      <alignment horizontal="right"/>
    </xf>
    <xf numFmtId="184" fontId="0" fillId="0" borderId="6" xfId="0" applyNumberFormat="1" applyFont="1" applyBorder="1" applyAlignment="1">
      <alignment horizontal="right"/>
    </xf>
    <xf numFmtId="0" fontId="21" fillId="0" borderId="5" xfId="0" applyFont="1" applyBorder="1" applyAlignment="1">
      <alignment horizontal="left" wrapText="1" indent="2"/>
    </xf>
    <xf numFmtId="186" fontId="0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186" fontId="1" fillId="0" borderId="6" xfId="0" applyNumberFormat="1" applyFont="1" applyBorder="1" applyAlignment="1" quotePrefix="1">
      <alignment horizontal="right"/>
    </xf>
    <xf numFmtId="0" fontId="0" fillId="0" borderId="5" xfId="0" applyBorder="1" applyAlignment="1">
      <alignment horizontal="center"/>
    </xf>
    <xf numFmtId="184" fontId="1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184" fontId="0" fillId="0" borderId="5" xfId="0" applyNumberFormat="1" applyFont="1" applyBorder="1" applyAlignment="1">
      <alignment horizontal="right"/>
    </xf>
    <xf numFmtId="0" fontId="15" fillId="0" borderId="5" xfId="0" applyFont="1" applyBorder="1" applyAlignment="1">
      <alignment horizontal="left" wrapText="1" indent="2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184" fontId="0" fillId="0" borderId="7" xfId="0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86" fontId="22" fillId="0" borderId="5" xfId="0" applyNumberFormat="1" applyFont="1" applyBorder="1" applyAlignment="1">
      <alignment horizontal="right"/>
    </xf>
    <xf numFmtId="184" fontId="22" fillId="0" borderId="6" xfId="0" applyNumberFormat="1" applyFont="1" applyBorder="1" applyAlignment="1">
      <alignment horizontal="right"/>
    </xf>
    <xf numFmtId="186" fontId="22" fillId="0" borderId="6" xfId="0" applyNumberFormat="1" applyFont="1" applyBorder="1" applyAlignment="1">
      <alignment horizontal="right"/>
    </xf>
    <xf numFmtId="186" fontId="13" fillId="0" borderId="5" xfId="0" applyNumberFormat="1" applyFont="1" applyBorder="1" applyAlignment="1" quotePrefix="1">
      <alignment horizontal="right"/>
    </xf>
    <xf numFmtId="186" fontId="13" fillId="0" borderId="6" xfId="0" applyNumberFormat="1" applyFont="1" applyBorder="1" applyAlignment="1" quotePrefix="1">
      <alignment horizontal="right"/>
    </xf>
    <xf numFmtId="186" fontId="22" fillId="0" borderId="5" xfId="0" applyNumberFormat="1" applyFont="1" applyBorder="1" applyAlignment="1" quotePrefix="1">
      <alignment horizontal="right"/>
    </xf>
    <xf numFmtId="184" fontId="13" fillId="0" borderId="6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"/>
  <sheetViews>
    <sheetView tabSelected="1" zoomScale="75" zoomScaleNormal="75" workbookViewId="0" topLeftCell="A3">
      <selection activeCell="E11" sqref="E11"/>
    </sheetView>
  </sheetViews>
  <sheetFormatPr defaultColWidth="9.00390625" defaultRowHeight="15.75"/>
  <cols>
    <col min="1" max="2" width="2.75390625" style="0" customWidth="1"/>
    <col min="3" max="3" width="31.00390625" style="0" customWidth="1"/>
    <col min="4" max="4" width="18.375" style="0" customWidth="1"/>
    <col min="5" max="5" width="13.25390625" style="0" customWidth="1"/>
    <col min="6" max="6" width="17.25390625" style="0" customWidth="1"/>
    <col min="7" max="7" width="17.00390625" style="0" customWidth="1"/>
    <col min="8" max="8" width="15.75390625" style="0" customWidth="1"/>
    <col min="9" max="9" width="16.75390625" style="0" customWidth="1"/>
    <col min="10" max="10" width="17.625" style="0" customWidth="1"/>
    <col min="11" max="11" width="16.25390625" style="0" customWidth="1"/>
  </cols>
  <sheetData>
    <row r="1" spans="6:7" ht="27.75" customHeight="1">
      <c r="F1" s="1" t="s">
        <v>0</v>
      </c>
      <c r="G1" s="2" t="s">
        <v>1</v>
      </c>
    </row>
    <row r="2" spans="1:7" s="6" customFormat="1" ht="27.75" customHeight="1">
      <c r="A2" s="3"/>
      <c r="B2" s="4"/>
      <c r="C2" s="5"/>
      <c r="F2" s="1" t="s">
        <v>10</v>
      </c>
      <c r="G2" s="7" t="s">
        <v>11</v>
      </c>
    </row>
    <row r="3" spans="1:7" s="6" customFormat="1" ht="27.75" customHeight="1">
      <c r="A3" s="8"/>
      <c r="B3" s="9"/>
      <c r="C3" s="10"/>
      <c r="F3" s="1" t="s">
        <v>2</v>
      </c>
      <c r="G3" s="2" t="s">
        <v>12</v>
      </c>
    </row>
    <row r="4" spans="1:11" s="6" customFormat="1" ht="27.75" customHeight="1" thickBot="1">
      <c r="A4" s="11"/>
      <c r="B4" s="12"/>
      <c r="C4" s="13"/>
      <c r="F4" s="14" t="s">
        <v>13</v>
      </c>
      <c r="G4" s="15" t="s">
        <v>14</v>
      </c>
      <c r="J4" s="16"/>
      <c r="K4" s="17" t="s">
        <v>3</v>
      </c>
    </row>
    <row r="5" spans="1:12" s="24" customFormat="1" ht="21" customHeight="1">
      <c r="A5" s="67" t="s">
        <v>4</v>
      </c>
      <c r="B5" s="67"/>
      <c r="C5" s="68"/>
      <c r="D5" s="18"/>
      <c r="E5" s="19" t="s">
        <v>5</v>
      </c>
      <c r="F5" s="20"/>
      <c r="G5" s="21" t="s">
        <v>6</v>
      </c>
      <c r="H5" s="21"/>
      <c r="I5" s="22"/>
      <c r="J5" s="20"/>
      <c r="K5" s="65" t="s">
        <v>15</v>
      </c>
      <c r="L5" s="23"/>
    </row>
    <row r="6" spans="1:12" s="24" customFormat="1" ht="23.25" customHeight="1">
      <c r="A6" s="25" t="s">
        <v>7</v>
      </c>
      <c r="B6" s="25" t="s">
        <v>8</v>
      </c>
      <c r="C6" s="26" t="s">
        <v>16</v>
      </c>
      <c r="D6" s="25" t="s">
        <v>17</v>
      </c>
      <c r="E6" s="25" t="s">
        <v>18</v>
      </c>
      <c r="F6" s="27" t="s">
        <v>19</v>
      </c>
      <c r="G6" s="25" t="s">
        <v>20</v>
      </c>
      <c r="H6" s="25" t="s">
        <v>21</v>
      </c>
      <c r="I6" s="25" t="s">
        <v>22</v>
      </c>
      <c r="J6" s="27" t="s">
        <v>19</v>
      </c>
      <c r="K6" s="66"/>
      <c r="L6" s="23"/>
    </row>
    <row r="7" spans="1:12" s="32" customFormat="1" ht="24.75" customHeight="1">
      <c r="A7" s="28"/>
      <c r="B7" s="28"/>
      <c r="C7" s="29" t="s">
        <v>9</v>
      </c>
      <c r="D7" s="58">
        <f aca="true" t="shared" si="0" ref="D7:J7">D8+D10+D12+D14+D16</f>
        <v>31615730000</v>
      </c>
      <c r="E7" s="58">
        <f t="shared" si="0"/>
        <v>0</v>
      </c>
      <c r="F7" s="58">
        <f t="shared" si="0"/>
        <v>31615730000</v>
      </c>
      <c r="G7" s="58">
        <f t="shared" si="0"/>
        <v>26161735429</v>
      </c>
      <c r="H7" s="58">
        <f t="shared" si="0"/>
        <v>1322116253</v>
      </c>
      <c r="I7" s="58">
        <f t="shared" si="0"/>
        <v>2841808073</v>
      </c>
      <c r="J7" s="58">
        <f t="shared" si="0"/>
        <v>30325659755</v>
      </c>
      <c r="K7" s="59">
        <f>J7-F7</f>
        <v>-1290070245</v>
      </c>
      <c r="L7" s="31"/>
    </row>
    <row r="8" spans="1:11" s="37" customFormat="1" ht="24" customHeight="1">
      <c r="A8" s="33">
        <v>1</v>
      </c>
      <c r="B8" s="34"/>
      <c r="C8" s="35" t="s">
        <v>23</v>
      </c>
      <c r="D8" s="58">
        <f>D9</f>
        <v>4464600000</v>
      </c>
      <c r="E8" s="58">
        <f aca="true" t="shared" si="1" ref="E8:K8">E9</f>
        <v>0</v>
      </c>
      <c r="F8" s="58">
        <f t="shared" si="1"/>
        <v>4464600000</v>
      </c>
      <c r="G8" s="58">
        <f t="shared" si="1"/>
        <v>4464600000</v>
      </c>
      <c r="H8" s="58">
        <f t="shared" si="1"/>
        <v>0</v>
      </c>
      <c r="I8" s="58">
        <f t="shared" si="1"/>
        <v>0</v>
      </c>
      <c r="J8" s="58">
        <f t="shared" si="1"/>
        <v>4464600000</v>
      </c>
      <c r="K8" s="60">
        <f t="shared" si="1"/>
        <v>0</v>
      </c>
    </row>
    <row r="9" spans="1:11" s="40" customFormat="1" ht="24" customHeight="1">
      <c r="A9" s="33"/>
      <c r="B9" s="33">
        <v>1</v>
      </c>
      <c r="C9" s="38" t="s">
        <v>24</v>
      </c>
      <c r="D9" s="61">
        <v>4464600000</v>
      </c>
      <c r="E9" s="61">
        <v>0</v>
      </c>
      <c r="F9" s="61">
        <f>D9+E9</f>
        <v>4464600000</v>
      </c>
      <c r="G9" s="61">
        <v>4464600000</v>
      </c>
      <c r="H9" s="61">
        <v>0</v>
      </c>
      <c r="I9" s="61">
        <v>0</v>
      </c>
      <c r="J9" s="61">
        <f>G9+H9+I9</f>
        <v>4464600000</v>
      </c>
      <c r="K9" s="62">
        <f aca="true" t="shared" si="2" ref="K9:K17">J9-F9</f>
        <v>0</v>
      </c>
    </row>
    <row r="10" spans="1:11" s="37" customFormat="1" ht="24" customHeight="1">
      <c r="A10" s="33">
        <v>2</v>
      </c>
      <c r="B10" s="34"/>
      <c r="C10" s="35" t="s">
        <v>25</v>
      </c>
      <c r="D10" s="63">
        <f aca="true" t="shared" si="3" ref="D10:J10">D11</f>
        <v>5743000</v>
      </c>
      <c r="E10" s="63">
        <f t="shared" si="3"/>
        <v>0</v>
      </c>
      <c r="F10" s="63">
        <f t="shared" si="3"/>
        <v>5743000</v>
      </c>
      <c r="G10" s="63">
        <f t="shared" si="3"/>
        <v>0</v>
      </c>
      <c r="H10" s="63">
        <f t="shared" si="3"/>
        <v>0</v>
      </c>
      <c r="I10" s="63">
        <f t="shared" si="3"/>
        <v>1051517</v>
      </c>
      <c r="J10" s="63">
        <f t="shared" si="3"/>
        <v>1051517</v>
      </c>
      <c r="K10" s="59">
        <f t="shared" si="2"/>
        <v>-4691483</v>
      </c>
    </row>
    <row r="11" spans="1:11" s="40" customFormat="1" ht="24" customHeight="1">
      <c r="A11" s="33"/>
      <c r="B11" s="33">
        <v>1</v>
      </c>
      <c r="C11" s="38" t="s">
        <v>26</v>
      </c>
      <c r="D11" s="61">
        <v>5743000</v>
      </c>
      <c r="E11" s="61">
        <v>0</v>
      </c>
      <c r="F11" s="61">
        <f>D11+E11</f>
        <v>5743000</v>
      </c>
      <c r="G11" s="61">
        <v>0</v>
      </c>
      <c r="H11" s="61">
        <v>0</v>
      </c>
      <c r="I11" s="61">
        <v>1051517</v>
      </c>
      <c r="J11" s="61">
        <f aca="true" t="shared" si="4" ref="J11:J17">G11+H11+I11</f>
        <v>1051517</v>
      </c>
      <c r="K11" s="64">
        <f t="shared" si="2"/>
        <v>-4691483</v>
      </c>
    </row>
    <row r="12" spans="1:11" s="37" customFormat="1" ht="24" customHeight="1">
      <c r="A12" s="33">
        <v>3</v>
      </c>
      <c r="B12" s="34"/>
      <c r="C12" s="35" t="s">
        <v>27</v>
      </c>
      <c r="D12" s="63">
        <f>D13</f>
        <v>24909887000</v>
      </c>
      <c r="E12" s="63">
        <f aca="true" t="shared" si="5" ref="E12:K12">E13</f>
        <v>0</v>
      </c>
      <c r="F12" s="63">
        <f t="shared" si="5"/>
        <v>24909887000</v>
      </c>
      <c r="G12" s="63">
        <f t="shared" si="5"/>
        <v>19554217925</v>
      </c>
      <c r="H12" s="63">
        <f t="shared" si="5"/>
        <v>1322116253</v>
      </c>
      <c r="I12" s="63">
        <f t="shared" si="5"/>
        <v>2840756556</v>
      </c>
      <c r="J12" s="63">
        <f t="shared" si="5"/>
        <v>23717090734</v>
      </c>
      <c r="K12" s="59">
        <f t="shared" si="5"/>
        <v>-1192796266</v>
      </c>
    </row>
    <row r="13" spans="1:11" s="40" customFormat="1" ht="24" customHeight="1">
      <c r="A13" s="33"/>
      <c r="B13" s="33">
        <v>1</v>
      </c>
      <c r="C13" s="38" t="s">
        <v>28</v>
      </c>
      <c r="D13" s="61">
        <v>24909887000</v>
      </c>
      <c r="E13" s="61">
        <v>0</v>
      </c>
      <c r="F13" s="61">
        <f>D13+E13</f>
        <v>24909887000</v>
      </c>
      <c r="G13" s="61">
        <v>19554217925</v>
      </c>
      <c r="H13" s="61">
        <v>1322116253</v>
      </c>
      <c r="I13" s="61">
        <v>2840756556</v>
      </c>
      <c r="J13" s="61">
        <f t="shared" si="4"/>
        <v>23717090734</v>
      </c>
      <c r="K13" s="64">
        <f t="shared" si="2"/>
        <v>-1192796266</v>
      </c>
    </row>
    <row r="14" spans="1:11" s="37" customFormat="1" ht="24" customHeight="1">
      <c r="A14" s="33">
        <v>4</v>
      </c>
      <c r="B14" s="34"/>
      <c r="C14" s="35" t="s">
        <v>29</v>
      </c>
      <c r="D14" s="63">
        <f>D15</f>
        <v>1918900000</v>
      </c>
      <c r="E14" s="63">
        <f aca="true" t="shared" si="6" ref="E14:K14">E15</f>
        <v>0</v>
      </c>
      <c r="F14" s="63">
        <f t="shared" si="6"/>
        <v>1918900000</v>
      </c>
      <c r="G14" s="63">
        <f t="shared" si="6"/>
        <v>1840548507</v>
      </c>
      <c r="H14" s="63">
        <f t="shared" si="6"/>
        <v>0</v>
      </c>
      <c r="I14" s="63">
        <f t="shared" si="6"/>
        <v>0</v>
      </c>
      <c r="J14" s="63">
        <f t="shared" si="6"/>
        <v>1840548507</v>
      </c>
      <c r="K14" s="59">
        <f t="shared" si="6"/>
        <v>-78351493</v>
      </c>
    </row>
    <row r="15" spans="1:11" s="40" customFormat="1" ht="24" customHeight="1">
      <c r="A15" s="33"/>
      <c r="B15" s="33">
        <v>1</v>
      </c>
      <c r="C15" s="38" t="s">
        <v>30</v>
      </c>
      <c r="D15" s="61">
        <v>1918900000</v>
      </c>
      <c r="E15" s="61">
        <v>0</v>
      </c>
      <c r="F15" s="61">
        <f>D15+E15</f>
        <v>1918900000</v>
      </c>
      <c r="G15" s="61">
        <v>1840548507</v>
      </c>
      <c r="H15" s="61">
        <v>0</v>
      </c>
      <c r="I15" s="61">
        <v>0</v>
      </c>
      <c r="J15" s="61">
        <f t="shared" si="4"/>
        <v>1840548507</v>
      </c>
      <c r="K15" s="64">
        <f t="shared" si="2"/>
        <v>-78351493</v>
      </c>
    </row>
    <row r="16" spans="1:11" s="37" customFormat="1" ht="24" customHeight="1">
      <c r="A16" s="33">
        <v>5</v>
      </c>
      <c r="B16" s="34"/>
      <c r="C16" s="35" t="s">
        <v>31</v>
      </c>
      <c r="D16" s="63">
        <f>D17</f>
        <v>316600000</v>
      </c>
      <c r="E16" s="63">
        <f aca="true" t="shared" si="7" ref="E16:K16">E17</f>
        <v>0</v>
      </c>
      <c r="F16" s="63">
        <f t="shared" si="7"/>
        <v>316600000</v>
      </c>
      <c r="G16" s="63">
        <f t="shared" si="7"/>
        <v>302368997</v>
      </c>
      <c r="H16" s="63">
        <f t="shared" si="7"/>
        <v>0</v>
      </c>
      <c r="I16" s="63">
        <f t="shared" si="7"/>
        <v>0</v>
      </c>
      <c r="J16" s="63">
        <f t="shared" si="7"/>
        <v>302368997</v>
      </c>
      <c r="K16" s="59">
        <f t="shared" si="7"/>
        <v>-14231003</v>
      </c>
    </row>
    <row r="17" spans="1:11" s="40" customFormat="1" ht="24" customHeight="1">
      <c r="A17" s="33"/>
      <c r="B17" s="33">
        <v>1</v>
      </c>
      <c r="C17" s="38" t="s">
        <v>32</v>
      </c>
      <c r="D17" s="61">
        <v>316600000</v>
      </c>
      <c r="E17" s="61">
        <v>0</v>
      </c>
      <c r="F17" s="61">
        <f>D17+E17</f>
        <v>316600000</v>
      </c>
      <c r="G17" s="61">
        <v>302368997</v>
      </c>
      <c r="H17" s="61">
        <v>0</v>
      </c>
      <c r="I17" s="61">
        <v>0</v>
      </c>
      <c r="J17" s="61">
        <f t="shared" si="4"/>
        <v>302368997</v>
      </c>
      <c r="K17" s="64">
        <f t="shared" si="2"/>
        <v>-14231003</v>
      </c>
    </row>
    <row r="18" spans="1:11" ht="24" customHeight="1">
      <c r="A18" s="33"/>
      <c r="B18" s="33"/>
      <c r="C18" s="43"/>
      <c r="D18" s="39"/>
      <c r="E18" s="39"/>
      <c r="F18" s="39"/>
      <c r="G18" s="39"/>
      <c r="H18" s="39"/>
      <c r="I18" s="39"/>
      <c r="J18" s="39"/>
      <c r="K18" s="44"/>
    </row>
    <row r="19" spans="1:11" ht="24" customHeight="1">
      <c r="A19" s="33"/>
      <c r="B19" s="33"/>
      <c r="C19" s="45"/>
      <c r="D19" s="41"/>
      <c r="E19" s="41"/>
      <c r="F19" s="41"/>
      <c r="G19" s="41"/>
      <c r="H19" s="41"/>
      <c r="I19" s="41"/>
      <c r="J19" s="41"/>
      <c r="K19" s="46"/>
    </row>
    <row r="20" spans="1:11" ht="24" customHeight="1">
      <c r="A20" s="47"/>
      <c r="B20" s="47"/>
      <c r="C20" s="45"/>
      <c r="D20" s="48"/>
      <c r="E20" s="48"/>
      <c r="F20" s="48"/>
      <c r="G20" s="48"/>
      <c r="H20" s="48"/>
      <c r="I20" s="48"/>
      <c r="J20" s="48"/>
      <c r="K20" s="30"/>
    </row>
    <row r="21" spans="1:11" ht="24" customHeight="1">
      <c r="A21" s="47"/>
      <c r="B21" s="47"/>
      <c r="C21" s="49"/>
      <c r="D21" s="50"/>
      <c r="E21" s="50"/>
      <c r="F21" s="50"/>
      <c r="G21" s="50"/>
      <c r="H21" s="50"/>
      <c r="I21" s="50"/>
      <c r="J21" s="50"/>
      <c r="K21" s="42"/>
    </row>
    <row r="22" spans="1:11" ht="23.25" customHeight="1">
      <c r="A22" s="47"/>
      <c r="B22" s="47"/>
      <c r="C22" s="51"/>
      <c r="D22" s="50"/>
      <c r="E22" s="48"/>
      <c r="F22" s="48"/>
      <c r="G22" s="48"/>
      <c r="H22" s="41"/>
      <c r="I22" s="41"/>
      <c r="J22" s="41"/>
      <c r="K22" s="36"/>
    </row>
    <row r="23" spans="1:11" ht="23.25" customHeight="1">
      <c r="A23" s="47"/>
      <c r="B23" s="47"/>
      <c r="C23" s="51"/>
      <c r="D23" s="50"/>
      <c r="E23" s="48"/>
      <c r="F23" s="48"/>
      <c r="G23" s="48"/>
      <c r="H23" s="41"/>
      <c r="I23" s="41"/>
      <c r="J23" s="41"/>
      <c r="K23" s="36"/>
    </row>
    <row r="24" spans="1:11" ht="23.25" customHeight="1">
      <c r="A24" s="47"/>
      <c r="B24" s="47"/>
      <c r="C24" s="51"/>
      <c r="D24" s="50"/>
      <c r="E24" s="48"/>
      <c r="F24" s="48"/>
      <c r="G24" s="48"/>
      <c r="H24" s="41"/>
      <c r="I24" s="41"/>
      <c r="J24" s="41"/>
      <c r="K24" s="36"/>
    </row>
    <row r="25" spans="1:11" ht="24" customHeight="1">
      <c r="A25" s="47"/>
      <c r="B25" s="47"/>
      <c r="C25" s="51"/>
      <c r="D25" s="50"/>
      <c r="E25" s="50"/>
      <c r="F25" s="50"/>
      <c r="G25" s="50"/>
      <c r="H25" s="50"/>
      <c r="I25" s="50"/>
      <c r="J25" s="50"/>
      <c r="K25" s="42"/>
    </row>
    <row r="26" spans="1:11" ht="24" customHeight="1">
      <c r="A26" s="47"/>
      <c r="B26" s="47"/>
      <c r="C26" s="51"/>
      <c r="D26" s="50"/>
      <c r="E26" s="50"/>
      <c r="F26" s="50"/>
      <c r="G26" s="50"/>
      <c r="H26" s="50"/>
      <c r="I26" s="50"/>
      <c r="J26" s="50"/>
      <c r="K26" s="42"/>
    </row>
    <row r="27" spans="1:11" ht="24" customHeight="1">
      <c r="A27" s="47"/>
      <c r="B27" s="47"/>
      <c r="C27" s="51"/>
      <c r="D27" s="50"/>
      <c r="E27" s="50"/>
      <c r="F27" s="50"/>
      <c r="G27" s="50"/>
      <c r="H27" s="50"/>
      <c r="I27" s="50"/>
      <c r="J27" s="50"/>
      <c r="K27" s="42"/>
    </row>
    <row r="28" spans="1:11" ht="24" customHeight="1">
      <c r="A28" s="47"/>
      <c r="B28" s="47"/>
      <c r="C28" s="51"/>
      <c r="D28" s="50"/>
      <c r="E28" s="50"/>
      <c r="F28" s="50"/>
      <c r="G28" s="50"/>
      <c r="H28" s="50"/>
      <c r="I28" s="50"/>
      <c r="J28" s="50"/>
      <c r="K28" s="42"/>
    </row>
    <row r="29" spans="1:11" ht="24" customHeight="1">
      <c r="A29" s="47"/>
      <c r="B29" s="47"/>
      <c r="C29" s="35"/>
      <c r="D29" s="48"/>
      <c r="E29" s="48"/>
      <c r="F29" s="48"/>
      <c r="G29" s="48"/>
      <c r="H29" s="48"/>
      <c r="I29" s="48"/>
      <c r="J29" s="48"/>
      <c r="K29" s="30"/>
    </row>
    <row r="30" spans="1:11" ht="24" customHeight="1">
      <c r="A30" s="47"/>
      <c r="B30" s="47"/>
      <c r="C30" s="45"/>
      <c r="D30" s="48"/>
      <c r="E30" s="48"/>
      <c r="F30" s="48"/>
      <c r="G30" s="48"/>
      <c r="H30" s="48"/>
      <c r="I30" s="48"/>
      <c r="J30" s="48"/>
      <c r="K30" s="30"/>
    </row>
    <row r="31" spans="1:60" s="57" customFormat="1" ht="24" customHeight="1" thickBot="1">
      <c r="A31" s="52"/>
      <c r="B31" s="52"/>
      <c r="C31" s="53"/>
      <c r="D31" s="54"/>
      <c r="E31" s="54"/>
      <c r="F31" s="54"/>
      <c r="G31" s="54"/>
      <c r="H31" s="54"/>
      <c r="I31" s="54"/>
      <c r="J31" s="54"/>
      <c r="K31" s="55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2:60" ht="15.75"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</row>
  </sheetData>
  <mergeCells count="2">
    <mergeCell ref="K5:K6"/>
    <mergeCell ref="A5:C5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歲出總表</dc:title>
  <dc:subject>歲出總表</dc:subject>
  <dc:creator>行政院主計處</dc:creator>
  <cp:keywords/>
  <dc:description> </dc:description>
  <cp:lastModifiedBy>Administrator</cp:lastModifiedBy>
  <dcterms:created xsi:type="dcterms:W3CDTF">2006-04-26T07:15:34Z</dcterms:created>
  <dcterms:modified xsi:type="dcterms:W3CDTF">2008-11-13T11:59:02Z</dcterms:modified>
  <cp:category>I14</cp:category>
  <cp:version/>
  <cp:contentType/>
  <cp:contentStatus/>
</cp:coreProperties>
</file>