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歲出用途" sheetId="1" r:id="rId1"/>
  </sheets>
  <definedNames>
    <definedName name="_xlnm.Print_Area" localSheetId="0">'歲出用途'!$A$1:$K$29</definedName>
  </definedNames>
  <calcPr fullCalcOnLoad="1"/>
</workbook>
</file>

<file path=xl/sharedStrings.xml><?xml version="1.0" encoding="utf-8"?>
<sst xmlns="http://schemas.openxmlformats.org/spreadsheetml/2006/main" count="44" uniqueCount="43">
  <si>
    <t>中央</t>
  </si>
  <si>
    <t>政府</t>
  </si>
  <si>
    <t>款</t>
  </si>
  <si>
    <t>項</t>
  </si>
  <si>
    <t>目</t>
  </si>
  <si>
    <t>節</t>
  </si>
  <si>
    <t>名　　　　　　稱</t>
  </si>
  <si>
    <t>基隆河整體治理計畫</t>
  </si>
  <si>
    <r>
      <t>(</t>
    </r>
    <r>
      <rPr>
        <b/>
        <u val="single"/>
        <sz val="18"/>
        <rFont val="細明體"/>
        <family val="3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細明體"/>
        <family val="3"/>
      </rPr>
      <t>特別決算</t>
    </r>
  </si>
  <si>
    <t>歲出用途別</t>
  </si>
  <si>
    <t>決算分析表</t>
  </si>
  <si>
    <r>
      <t>中華民國</t>
    </r>
    <r>
      <rPr>
        <sz val="12"/>
        <rFont val="Times New Roman"/>
        <family val="1"/>
      </rPr>
      <t>91</t>
    </r>
    <r>
      <rPr>
        <sz val="12"/>
        <rFont val="細明體"/>
        <family val="3"/>
      </rPr>
      <t>年</t>
    </r>
  </si>
  <si>
    <r>
      <t>度至</t>
    </r>
    <r>
      <rPr>
        <sz val="12"/>
        <rFont val="Times New Roman"/>
        <family val="1"/>
      </rPr>
      <t>94</t>
    </r>
    <r>
      <rPr>
        <sz val="12"/>
        <rFont val="細明體"/>
        <family val="3"/>
      </rPr>
      <t>年度</t>
    </r>
  </si>
  <si>
    <r>
      <t>科　</t>
    </r>
    <r>
      <rPr>
        <sz val="12"/>
        <rFont val="Times New Roman"/>
        <family val="1"/>
      </rPr>
      <t xml:space="preserve">                       </t>
    </r>
    <r>
      <rPr>
        <sz val="12"/>
        <rFont val="新細明體"/>
        <family val="1"/>
      </rPr>
      <t>　　　目</t>
    </r>
  </si>
  <si>
    <t>　　　　資　　　　　　　　　　本　　　　</t>
  </si>
  <si>
    <r>
      <t>　　　支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　　　　　　　　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出</t>
    </r>
  </si>
  <si>
    <t>合計</t>
  </si>
  <si>
    <t>業務費</t>
  </si>
  <si>
    <t>設備及投資</t>
  </si>
  <si>
    <t>獎補助費</t>
  </si>
  <si>
    <t>債務費</t>
  </si>
  <si>
    <r>
      <t>合</t>
    </r>
    <r>
      <rPr>
        <b/>
        <sz val="14"/>
        <rFont val="Times New Roman"/>
        <family val="1"/>
      </rPr>
      <t xml:space="preserve">                </t>
    </r>
    <r>
      <rPr>
        <b/>
        <sz val="14"/>
        <rFont val="標楷體"/>
        <family val="4"/>
      </rPr>
      <t>計</t>
    </r>
  </si>
  <si>
    <t>內政部主管</t>
  </si>
  <si>
    <t>營建署及所屬</t>
  </si>
  <si>
    <t>工業支出</t>
  </si>
  <si>
    <t>抽水站工程</t>
  </si>
  <si>
    <t>財政部主管</t>
  </si>
  <si>
    <t>國庫署</t>
  </si>
  <si>
    <t>財務支出</t>
  </si>
  <si>
    <t>國債管理</t>
  </si>
  <si>
    <t>還本付息事務支出</t>
  </si>
  <si>
    <t>國債經理</t>
  </si>
  <si>
    <t>經濟部主管</t>
  </si>
  <si>
    <t>水利署及所屬</t>
  </si>
  <si>
    <t>農業支出</t>
  </si>
  <si>
    <t>河堤整建及排水改善工程</t>
  </si>
  <si>
    <t>交通部主管</t>
  </si>
  <si>
    <t>交通部</t>
  </si>
  <si>
    <t>交通支出</t>
  </si>
  <si>
    <t>橋樑工程</t>
  </si>
  <si>
    <t>農業委員會主管</t>
  </si>
  <si>
    <t>農業委員會</t>
  </si>
  <si>
    <t>坡地保育及水土保持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</si>
</sst>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b/>
      <u val="single"/>
      <sz val="18"/>
      <name val="細明體"/>
      <family val="3"/>
    </font>
    <font>
      <b/>
      <u val="single"/>
      <sz val="18"/>
      <name val="Times New Roman"/>
      <family val="1"/>
    </font>
    <font>
      <u val="single"/>
      <sz val="18"/>
      <name val="Times New Roman"/>
      <family val="1"/>
    </font>
    <font>
      <u val="single"/>
      <sz val="18"/>
      <name val="細明體"/>
      <family val="3"/>
    </font>
    <font>
      <u val="single"/>
      <sz val="12"/>
      <name val="Times New Roman"/>
      <family val="1"/>
    </font>
    <font>
      <sz val="12"/>
      <name val="細明體"/>
      <family val="3"/>
    </font>
    <font>
      <b/>
      <sz val="12"/>
      <name val="新細明體"/>
      <family val="1"/>
    </font>
    <font>
      <b/>
      <sz val="12"/>
      <name val="細明體"/>
      <family val="3"/>
    </font>
    <font>
      <b/>
      <sz val="14"/>
      <name val="Times New Roman"/>
      <family val="1"/>
    </font>
    <font>
      <b/>
      <sz val="14"/>
      <name val="標楷體"/>
      <family val="4"/>
    </font>
    <font>
      <b/>
      <sz val="10"/>
      <name val="華康中黑體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 quotePrefix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186" fontId="1" fillId="0" borderId="5" xfId="0" applyNumberFormat="1" applyFont="1" applyBorder="1" applyAlignment="1" quotePrefix="1">
      <alignment horizontal="right"/>
    </xf>
    <xf numFmtId="186" fontId="1" fillId="0" borderId="6" xfId="0" applyNumberFormat="1" applyFont="1" applyBorder="1" applyAlignment="1" quotePrefix="1">
      <alignment horizontal="right"/>
    </xf>
    <xf numFmtId="186" fontId="1" fillId="0" borderId="0" xfId="0" applyNumberFormat="1" applyFont="1" applyBorder="1" applyAlignment="1" quotePrefix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86" fontId="0" fillId="0" borderId="5" xfId="0" applyNumberFormat="1" applyFont="1" applyBorder="1" applyAlignment="1" quotePrefix="1">
      <alignment horizontal="right"/>
    </xf>
    <xf numFmtId="186" fontId="0" fillId="0" borderId="7" xfId="0" applyNumberFormat="1" applyFont="1" applyBorder="1" applyAlignment="1" quotePrefix="1">
      <alignment horizontal="right"/>
    </xf>
    <xf numFmtId="186" fontId="0" fillId="0" borderId="6" xfId="0" applyNumberFormat="1" applyFont="1" applyBorder="1" applyAlignment="1" quotePrefix="1">
      <alignment horizontal="right"/>
    </xf>
    <xf numFmtId="186" fontId="0" fillId="0" borderId="0" xfId="0" applyNumberFormat="1" applyFont="1" applyBorder="1" applyAlignment="1" quotePrefix="1">
      <alignment horizontal="right"/>
    </xf>
    <xf numFmtId="18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186" fontId="1" fillId="0" borderId="7" xfId="0" applyNumberFormat="1" applyFont="1" applyBorder="1" applyAlignment="1" quotePrefix="1">
      <alignment horizontal="right"/>
    </xf>
    <xf numFmtId="184" fontId="21" fillId="0" borderId="0" xfId="0" applyNumberFormat="1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184" fontId="22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86" fontId="0" fillId="0" borderId="8" xfId="0" applyNumberFormat="1" applyFont="1" applyBorder="1" applyAlignment="1" quotePrefix="1">
      <alignment horizontal="right"/>
    </xf>
    <xf numFmtId="186" fontId="0" fillId="0" borderId="1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828675</xdr:colOff>
      <xdr:row>3</xdr:row>
      <xdr:rowOff>28575</xdr:rowOff>
    </xdr:from>
    <xdr:to>
      <xdr:col>9</xdr:col>
      <xdr:colOff>1885950</xdr:colOff>
      <xdr:row>3</xdr:row>
      <xdr:rowOff>285750</xdr:rowOff>
    </xdr:to>
    <xdr:sp>
      <xdr:nvSpPr>
        <xdr:cNvPr id="1" name="文字 3"/>
        <xdr:cNvSpPr txBox="1">
          <a:spLocks noChangeArrowheads="1"/>
        </xdr:cNvSpPr>
      </xdr:nvSpPr>
      <xdr:spPr>
        <a:xfrm>
          <a:off x="11229975" y="1085850"/>
          <a:ext cx="1057275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5" zoomScaleNormal="75" workbookViewId="0" topLeftCell="A1">
      <selection activeCell="E8" sqref="E8"/>
    </sheetView>
  </sheetViews>
  <sheetFormatPr defaultColWidth="9.00390625" defaultRowHeight="15.75"/>
  <cols>
    <col min="1" max="4" width="2.625" style="0" customWidth="1"/>
    <col min="5" max="5" width="33.375" style="0" customWidth="1"/>
    <col min="6" max="6" width="20.625" style="0" customWidth="1"/>
    <col min="7" max="7" width="20.75390625" style="0" customWidth="1"/>
    <col min="8" max="9" width="25.625" style="0" customWidth="1"/>
    <col min="10" max="10" width="25.375" style="0" customWidth="1"/>
    <col min="11" max="11" width="0.12890625" style="46" customWidth="1"/>
  </cols>
  <sheetData>
    <row r="1" spans="1:14" ht="27.75" customHeight="1">
      <c r="A1" s="1"/>
      <c r="B1" s="2"/>
      <c r="C1" s="2"/>
      <c r="D1" s="2"/>
      <c r="E1" s="2"/>
      <c r="F1" s="2"/>
      <c r="G1" s="3" t="s">
        <v>0</v>
      </c>
      <c r="H1" s="4" t="s">
        <v>1</v>
      </c>
      <c r="I1" s="2"/>
      <c r="J1" s="2"/>
      <c r="K1" s="2"/>
      <c r="L1" s="2"/>
      <c r="M1" s="2"/>
      <c r="N1" s="2"/>
    </row>
    <row r="2" spans="1:11" s="7" customFormat="1" ht="27.75" customHeight="1">
      <c r="A2" s="1"/>
      <c r="B2" s="2"/>
      <c r="C2" s="2"/>
      <c r="D2" s="2"/>
      <c r="E2" s="2"/>
      <c r="F2" s="47" t="s">
        <v>7</v>
      </c>
      <c r="G2" s="48"/>
      <c r="H2" s="49" t="s">
        <v>8</v>
      </c>
      <c r="I2" s="50"/>
      <c r="J2" s="5"/>
      <c r="K2" s="6"/>
    </row>
    <row r="3" spans="1:11" s="7" customFormat="1" ht="27.75" customHeight="1">
      <c r="A3" s="1"/>
      <c r="B3" s="2"/>
      <c r="C3" s="2"/>
      <c r="D3" s="2"/>
      <c r="E3" s="2"/>
      <c r="F3" s="51" t="s">
        <v>9</v>
      </c>
      <c r="G3" s="52"/>
      <c r="H3" s="53" t="s">
        <v>10</v>
      </c>
      <c r="I3" s="54"/>
      <c r="J3" s="5"/>
      <c r="K3" s="6"/>
    </row>
    <row r="4" spans="1:11" s="7" customFormat="1" ht="24.75" customHeight="1" thickBot="1">
      <c r="A4" s="8"/>
      <c r="B4" s="9"/>
      <c r="C4" s="9"/>
      <c r="D4" s="9"/>
      <c r="E4" s="9"/>
      <c r="F4" s="9"/>
      <c r="G4" s="10" t="s">
        <v>11</v>
      </c>
      <c r="H4" s="11" t="s">
        <v>12</v>
      </c>
      <c r="I4" s="59"/>
      <c r="J4" s="59"/>
      <c r="K4" s="59"/>
    </row>
    <row r="5" spans="1:11" s="12" customFormat="1" ht="25.5" customHeight="1">
      <c r="A5" s="56" t="s">
        <v>13</v>
      </c>
      <c r="B5" s="57"/>
      <c r="C5" s="57"/>
      <c r="D5" s="57"/>
      <c r="E5" s="58"/>
      <c r="F5" s="62" t="s">
        <v>14</v>
      </c>
      <c r="G5" s="63"/>
      <c r="H5" s="64" t="s">
        <v>15</v>
      </c>
      <c r="I5" s="58"/>
      <c r="J5" s="60" t="s">
        <v>16</v>
      </c>
      <c r="K5" s="55"/>
    </row>
    <row r="6" spans="1:11" s="12" customFormat="1" ht="27.75" customHeight="1">
      <c r="A6" s="13" t="s">
        <v>2</v>
      </c>
      <c r="B6" s="14" t="s">
        <v>3</v>
      </c>
      <c r="C6" s="14" t="s">
        <v>4</v>
      </c>
      <c r="D6" s="14" t="s">
        <v>5</v>
      </c>
      <c r="E6" s="15" t="s">
        <v>6</v>
      </c>
      <c r="F6" s="14" t="s">
        <v>17</v>
      </c>
      <c r="G6" s="16" t="s">
        <v>18</v>
      </c>
      <c r="H6" s="17" t="s">
        <v>19</v>
      </c>
      <c r="I6" s="16" t="s">
        <v>20</v>
      </c>
      <c r="J6" s="61"/>
      <c r="K6" s="55"/>
    </row>
    <row r="7" spans="1:12" s="26" customFormat="1" ht="25.5" customHeight="1">
      <c r="A7" s="18"/>
      <c r="B7" s="19"/>
      <c r="C7" s="18"/>
      <c r="D7" s="20"/>
      <c r="E7" s="21" t="s">
        <v>21</v>
      </c>
      <c r="F7" s="22">
        <f>F8+F12+F18+F22+F26</f>
        <v>289358788</v>
      </c>
      <c r="G7" s="22">
        <f>G8+G12+G18+G22+G26</f>
        <v>16465694079</v>
      </c>
      <c r="H7" s="22">
        <f>H8+H12+H18+H22+H26</f>
        <v>13569646718</v>
      </c>
      <c r="I7" s="22">
        <f>I8+I12+I18+I22+I26</f>
        <v>960170</v>
      </c>
      <c r="J7" s="23">
        <f>J8+J12+J18+J22+J26</f>
        <v>30325659755</v>
      </c>
      <c r="K7" s="24"/>
      <c r="L7" s="25"/>
    </row>
    <row r="8" spans="1:12" s="26" customFormat="1" ht="25.5" customHeight="1">
      <c r="A8" s="27">
        <v>1</v>
      </c>
      <c r="B8" s="27"/>
      <c r="C8" s="18"/>
      <c r="D8" s="18"/>
      <c r="E8" s="28" t="s">
        <v>22</v>
      </c>
      <c r="F8" s="22">
        <f aca="true" t="shared" si="0" ref="F8:J10">F9</f>
        <v>0</v>
      </c>
      <c r="G8" s="22">
        <f t="shared" si="0"/>
        <v>0</v>
      </c>
      <c r="H8" s="22">
        <f t="shared" si="0"/>
        <v>4464600000</v>
      </c>
      <c r="I8" s="22">
        <f t="shared" si="0"/>
        <v>0</v>
      </c>
      <c r="J8" s="23">
        <f t="shared" si="0"/>
        <v>4464600000</v>
      </c>
      <c r="K8" s="24"/>
      <c r="L8" s="25"/>
    </row>
    <row r="9" spans="1:12" s="26" customFormat="1" ht="25.5" customHeight="1">
      <c r="A9" s="27"/>
      <c r="B9" s="27">
        <v>1</v>
      </c>
      <c r="C9" s="18"/>
      <c r="D9" s="18"/>
      <c r="E9" s="29" t="s">
        <v>23</v>
      </c>
      <c r="F9" s="22">
        <f t="shared" si="0"/>
        <v>0</v>
      </c>
      <c r="G9" s="22">
        <f t="shared" si="0"/>
        <v>0</v>
      </c>
      <c r="H9" s="22">
        <f t="shared" si="0"/>
        <v>4464600000</v>
      </c>
      <c r="I9" s="22">
        <f t="shared" si="0"/>
        <v>0</v>
      </c>
      <c r="J9" s="23">
        <f t="shared" si="0"/>
        <v>4464600000</v>
      </c>
      <c r="K9" s="24"/>
      <c r="L9" s="25"/>
    </row>
    <row r="10" spans="1:12" s="26" customFormat="1" ht="25.5" customHeight="1">
      <c r="A10" s="27"/>
      <c r="B10" s="27"/>
      <c r="C10" s="18"/>
      <c r="D10" s="18"/>
      <c r="E10" s="28" t="s">
        <v>24</v>
      </c>
      <c r="F10" s="22">
        <f t="shared" si="0"/>
        <v>0</v>
      </c>
      <c r="G10" s="22">
        <f t="shared" si="0"/>
        <v>0</v>
      </c>
      <c r="H10" s="22">
        <f t="shared" si="0"/>
        <v>4464600000</v>
      </c>
      <c r="I10" s="22">
        <f t="shared" si="0"/>
        <v>0</v>
      </c>
      <c r="J10" s="23">
        <f t="shared" si="0"/>
        <v>4464600000</v>
      </c>
      <c r="K10" s="24"/>
      <c r="L10" s="25"/>
    </row>
    <row r="11" spans="1:12" s="36" customFormat="1" ht="25.5" customHeight="1">
      <c r="A11" s="27"/>
      <c r="B11" s="27"/>
      <c r="C11" s="27">
        <v>1</v>
      </c>
      <c r="D11" s="27"/>
      <c r="E11" s="30" t="s">
        <v>25</v>
      </c>
      <c r="F11" s="31">
        <v>0</v>
      </c>
      <c r="G11" s="32">
        <v>0</v>
      </c>
      <c r="H11" s="31">
        <v>4464600000</v>
      </c>
      <c r="I11" s="32">
        <v>0</v>
      </c>
      <c r="J11" s="33">
        <f>F11+G11+H11+I11</f>
        <v>4464600000</v>
      </c>
      <c r="K11" s="34"/>
      <c r="L11" s="35"/>
    </row>
    <row r="12" spans="1:12" s="26" customFormat="1" ht="25.5" customHeight="1">
      <c r="A12" s="27">
        <v>2</v>
      </c>
      <c r="B12" s="27"/>
      <c r="C12" s="18"/>
      <c r="D12" s="18"/>
      <c r="E12" s="28" t="s">
        <v>26</v>
      </c>
      <c r="F12" s="22">
        <f>F13</f>
        <v>91347</v>
      </c>
      <c r="G12" s="22">
        <f>G13</f>
        <v>0</v>
      </c>
      <c r="H12" s="22">
        <f>H13</f>
        <v>0</v>
      </c>
      <c r="I12" s="22">
        <f>I13</f>
        <v>960170</v>
      </c>
      <c r="J12" s="23">
        <f>J13</f>
        <v>1051517</v>
      </c>
      <c r="K12" s="24"/>
      <c r="L12" s="25"/>
    </row>
    <row r="13" spans="1:12" s="26" customFormat="1" ht="25.5" customHeight="1">
      <c r="A13" s="27"/>
      <c r="B13" s="27">
        <v>1</v>
      </c>
      <c r="C13" s="18"/>
      <c r="D13" s="18"/>
      <c r="E13" s="29" t="s">
        <v>27</v>
      </c>
      <c r="F13" s="22">
        <f>F14+F16</f>
        <v>91347</v>
      </c>
      <c r="G13" s="22">
        <f>G14+G16</f>
        <v>0</v>
      </c>
      <c r="H13" s="22">
        <f>H14+H16</f>
        <v>0</v>
      </c>
      <c r="I13" s="22">
        <f>I14+I16</f>
        <v>960170</v>
      </c>
      <c r="J13" s="23">
        <f>J14+J16</f>
        <v>1051517</v>
      </c>
      <c r="K13" s="24"/>
      <c r="L13" s="25"/>
    </row>
    <row r="14" spans="1:12" s="26" customFormat="1" ht="25.5" customHeight="1">
      <c r="A14" s="27"/>
      <c r="B14" s="27"/>
      <c r="C14" s="18"/>
      <c r="D14" s="18"/>
      <c r="E14" s="28" t="s">
        <v>28</v>
      </c>
      <c r="F14" s="22">
        <f>F15</f>
        <v>91347</v>
      </c>
      <c r="G14" s="22">
        <f>G15</f>
        <v>0</v>
      </c>
      <c r="H14" s="22">
        <f>H15</f>
        <v>0</v>
      </c>
      <c r="I14" s="22">
        <f>I15</f>
        <v>0</v>
      </c>
      <c r="J14" s="23">
        <f>J15</f>
        <v>91347</v>
      </c>
      <c r="K14" s="24"/>
      <c r="L14" s="25"/>
    </row>
    <row r="15" spans="1:12" s="36" customFormat="1" ht="25.5" customHeight="1">
      <c r="A15" s="27"/>
      <c r="B15" s="27"/>
      <c r="C15" s="27">
        <v>1</v>
      </c>
      <c r="D15" s="27"/>
      <c r="E15" s="30" t="s">
        <v>29</v>
      </c>
      <c r="F15" s="31">
        <v>91347</v>
      </c>
      <c r="G15" s="32">
        <v>0</v>
      </c>
      <c r="H15" s="31">
        <v>0</v>
      </c>
      <c r="I15" s="32">
        <v>0</v>
      </c>
      <c r="J15" s="33">
        <f>F15+G15+H15+I15</f>
        <v>91347</v>
      </c>
      <c r="K15" s="34"/>
      <c r="L15" s="35"/>
    </row>
    <row r="16" spans="1:12" s="26" customFormat="1" ht="25.5" customHeight="1">
      <c r="A16" s="27"/>
      <c r="B16" s="37"/>
      <c r="C16" s="18"/>
      <c r="D16" s="18"/>
      <c r="E16" s="28" t="s">
        <v>30</v>
      </c>
      <c r="F16" s="22">
        <f>F17</f>
        <v>0</v>
      </c>
      <c r="G16" s="22">
        <f>G17</f>
        <v>0</v>
      </c>
      <c r="H16" s="22">
        <f>H17</f>
        <v>0</v>
      </c>
      <c r="I16" s="22">
        <f>I17</f>
        <v>960170</v>
      </c>
      <c r="J16" s="23">
        <f>J17</f>
        <v>960170</v>
      </c>
      <c r="K16" s="24"/>
      <c r="L16" s="25"/>
    </row>
    <row r="17" spans="1:12" s="26" customFormat="1" ht="25.5" customHeight="1">
      <c r="A17" s="27"/>
      <c r="B17" s="37"/>
      <c r="C17" s="27">
        <v>2</v>
      </c>
      <c r="D17" s="18"/>
      <c r="E17" s="30" t="s">
        <v>31</v>
      </c>
      <c r="F17" s="31">
        <v>0</v>
      </c>
      <c r="G17" s="32">
        <v>0</v>
      </c>
      <c r="H17" s="31">
        <v>0</v>
      </c>
      <c r="I17" s="38">
        <v>960170</v>
      </c>
      <c r="J17" s="33">
        <f>F17+G17+H17+I17</f>
        <v>960170</v>
      </c>
      <c r="K17" s="24"/>
      <c r="L17" s="25"/>
    </row>
    <row r="18" spans="1:12" s="26" customFormat="1" ht="25.5" customHeight="1">
      <c r="A18" s="27">
        <v>3</v>
      </c>
      <c r="B18" s="27"/>
      <c r="C18" s="18"/>
      <c r="D18" s="18"/>
      <c r="E18" s="28" t="s">
        <v>32</v>
      </c>
      <c r="F18" s="22">
        <f aca="true" t="shared" si="1" ref="F18:J19">F19</f>
        <v>271043515</v>
      </c>
      <c r="G18" s="22">
        <f t="shared" si="1"/>
        <v>16181549008</v>
      </c>
      <c r="H18" s="22">
        <f t="shared" si="1"/>
        <v>7264498211</v>
      </c>
      <c r="I18" s="22">
        <f t="shared" si="1"/>
        <v>0</v>
      </c>
      <c r="J18" s="23">
        <f t="shared" si="1"/>
        <v>23717090734</v>
      </c>
      <c r="K18" s="24"/>
      <c r="L18" s="25"/>
    </row>
    <row r="19" spans="1:12" s="26" customFormat="1" ht="25.5" customHeight="1">
      <c r="A19" s="27"/>
      <c r="B19" s="27">
        <v>1</v>
      </c>
      <c r="C19" s="18"/>
      <c r="D19" s="18"/>
      <c r="E19" s="29" t="s">
        <v>33</v>
      </c>
      <c r="F19" s="22">
        <f>F20</f>
        <v>271043515</v>
      </c>
      <c r="G19" s="22">
        <f t="shared" si="1"/>
        <v>16181549008</v>
      </c>
      <c r="H19" s="22">
        <f t="shared" si="1"/>
        <v>7264498211</v>
      </c>
      <c r="I19" s="22">
        <f t="shared" si="1"/>
        <v>0</v>
      </c>
      <c r="J19" s="23">
        <f t="shared" si="1"/>
        <v>23717090734</v>
      </c>
      <c r="K19" s="24"/>
      <c r="L19" s="25"/>
    </row>
    <row r="20" spans="1:12" s="26" customFormat="1" ht="25.5" customHeight="1">
      <c r="A20" s="27"/>
      <c r="B20" s="27"/>
      <c r="C20" s="18"/>
      <c r="D20" s="18"/>
      <c r="E20" s="28" t="s">
        <v>34</v>
      </c>
      <c r="F20" s="22">
        <f>F21</f>
        <v>271043515</v>
      </c>
      <c r="G20" s="22">
        <f>G21</f>
        <v>16181549008</v>
      </c>
      <c r="H20" s="22">
        <f>H21</f>
        <v>7264498211</v>
      </c>
      <c r="I20" s="22">
        <f>I21</f>
        <v>0</v>
      </c>
      <c r="J20" s="23">
        <f>J21</f>
        <v>23717090734</v>
      </c>
      <c r="K20" s="24"/>
      <c r="L20" s="25"/>
    </row>
    <row r="21" spans="1:12" s="36" customFormat="1" ht="25.5" customHeight="1">
      <c r="A21" s="27"/>
      <c r="B21" s="37"/>
      <c r="C21" s="27">
        <v>1</v>
      </c>
      <c r="D21" s="27"/>
      <c r="E21" s="30" t="s">
        <v>35</v>
      </c>
      <c r="F21" s="31">
        <v>271043515</v>
      </c>
      <c r="G21" s="32">
        <v>16181549008</v>
      </c>
      <c r="H21" s="31">
        <v>7264498211</v>
      </c>
      <c r="I21" s="32">
        <v>0</v>
      </c>
      <c r="J21" s="33">
        <f>F21+G21+H21+I21</f>
        <v>23717090734</v>
      </c>
      <c r="K21" s="34"/>
      <c r="L21" s="35"/>
    </row>
    <row r="22" spans="1:12" s="26" customFormat="1" ht="25.5" customHeight="1">
      <c r="A22" s="27">
        <v>4</v>
      </c>
      <c r="B22" s="27"/>
      <c r="C22" s="18"/>
      <c r="D22" s="18"/>
      <c r="E22" s="28" t="s">
        <v>36</v>
      </c>
      <c r="F22" s="22">
        <f aca="true" t="shared" si="2" ref="F22:J24">F23</f>
        <v>0</v>
      </c>
      <c r="G22" s="22">
        <f t="shared" si="2"/>
        <v>0</v>
      </c>
      <c r="H22" s="22">
        <f t="shared" si="2"/>
        <v>1840548507</v>
      </c>
      <c r="I22" s="22">
        <f t="shared" si="2"/>
        <v>0</v>
      </c>
      <c r="J22" s="23">
        <f t="shared" si="2"/>
        <v>1840548507</v>
      </c>
      <c r="K22" s="39"/>
      <c r="L22" s="25"/>
    </row>
    <row r="23" spans="1:12" s="26" customFormat="1" ht="27.75" customHeight="1">
      <c r="A23" s="27"/>
      <c r="B23" s="27">
        <v>1</v>
      </c>
      <c r="C23" s="18"/>
      <c r="D23" s="18"/>
      <c r="E23" s="29" t="s">
        <v>37</v>
      </c>
      <c r="F23" s="22">
        <f t="shared" si="2"/>
        <v>0</v>
      </c>
      <c r="G23" s="22">
        <f t="shared" si="2"/>
        <v>0</v>
      </c>
      <c r="H23" s="22">
        <f t="shared" si="2"/>
        <v>1840548507</v>
      </c>
      <c r="I23" s="22">
        <f t="shared" si="2"/>
        <v>0</v>
      </c>
      <c r="J23" s="23">
        <f t="shared" si="2"/>
        <v>1840548507</v>
      </c>
      <c r="K23" s="39"/>
      <c r="L23" s="25"/>
    </row>
    <row r="24" spans="1:12" s="26" customFormat="1" ht="25.5" customHeight="1">
      <c r="A24" s="27"/>
      <c r="B24" s="27"/>
      <c r="C24" s="18"/>
      <c r="D24" s="18"/>
      <c r="E24" s="28" t="s">
        <v>38</v>
      </c>
      <c r="F24" s="22">
        <f t="shared" si="2"/>
        <v>0</v>
      </c>
      <c r="G24" s="22">
        <f t="shared" si="2"/>
        <v>0</v>
      </c>
      <c r="H24" s="22">
        <f t="shared" si="2"/>
        <v>1840548507</v>
      </c>
      <c r="I24" s="22">
        <f t="shared" si="2"/>
        <v>0</v>
      </c>
      <c r="J24" s="23">
        <f t="shared" si="2"/>
        <v>1840548507</v>
      </c>
      <c r="K24" s="39"/>
      <c r="L24" s="25"/>
    </row>
    <row r="25" spans="1:12" s="36" customFormat="1" ht="25.5" customHeight="1">
      <c r="A25" s="27"/>
      <c r="B25" s="27"/>
      <c r="C25" s="27">
        <v>1</v>
      </c>
      <c r="D25" s="27"/>
      <c r="E25" s="40" t="s">
        <v>39</v>
      </c>
      <c r="F25" s="31">
        <v>0</v>
      </c>
      <c r="G25" s="31">
        <v>0</v>
      </c>
      <c r="H25" s="31">
        <v>1840548507</v>
      </c>
      <c r="I25" s="31">
        <v>0</v>
      </c>
      <c r="J25" s="33">
        <f>F25+G25+H25+I25</f>
        <v>1840548507</v>
      </c>
      <c r="K25" s="41"/>
      <c r="L25" s="35"/>
    </row>
    <row r="26" spans="1:12" s="26" customFormat="1" ht="25.5" customHeight="1">
      <c r="A26" s="27">
        <v>5</v>
      </c>
      <c r="B26" s="27"/>
      <c r="C26" s="18"/>
      <c r="D26" s="18"/>
      <c r="E26" s="28" t="s">
        <v>40</v>
      </c>
      <c r="F26" s="22">
        <f aca="true" t="shared" si="3" ref="F26:J28">F27</f>
        <v>18223926</v>
      </c>
      <c r="G26" s="22">
        <f t="shared" si="3"/>
        <v>284145071</v>
      </c>
      <c r="H26" s="22">
        <f t="shared" si="3"/>
        <v>0</v>
      </c>
      <c r="I26" s="22">
        <f t="shared" si="3"/>
        <v>0</v>
      </c>
      <c r="J26" s="23">
        <f t="shared" si="3"/>
        <v>302368997</v>
      </c>
      <c r="K26" s="39"/>
      <c r="L26" s="25"/>
    </row>
    <row r="27" spans="1:12" s="26" customFormat="1" ht="25.5" customHeight="1">
      <c r="A27" s="27"/>
      <c r="B27" s="27">
        <v>1</v>
      </c>
      <c r="C27" s="18"/>
      <c r="D27" s="18"/>
      <c r="E27" s="29" t="s">
        <v>41</v>
      </c>
      <c r="F27" s="22">
        <f t="shared" si="3"/>
        <v>18223926</v>
      </c>
      <c r="G27" s="22">
        <f t="shared" si="3"/>
        <v>284145071</v>
      </c>
      <c r="H27" s="22">
        <f t="shared" si="3"/>
        <v>0</v>
      </c>
      <c r="I27" s="22">
        <f t="shared" si="3"/>
        <v>0</v>
      </c>
      <c r="J27" s="23">
        <f t="shared" si="3"/>
        <v>302368997</v>
      </c>
      <c r="K27" s="39"/>
      <c r="L27" s="25"/>
    </row>
    <row r="28" spans="1:12" s="26" customFormat="1" ht="25.5" customHeight="1">
      <c r="A28" s="27"/>
      <c r="B28" s="27"/>
      <c r="C28" s="18"/>
      <c r="D28" s="18"/>
      <c r="E28" s="28" t="s">
        <v>34</v>
      </c>
      <c r="F28" s="22">
        <f t="shared" si="3"/>
        <v>18223926</v>
      </c>
      <c r="G28" s="22">
        <f t="shared" si="3"/>
        <v>284145071</v>
      </c>
      <c r="H28" s="22">
        <f t="shared" si="3"/>
        <v>0</v>
      </c>
      <c r="I28" s="22">
        <f t="shared" si="3"/>
        <v>0</v>
      </c>
      <c r="J28" s="23">
        <f t="shared" si="3"/>
        <v>302368997</v>
      </c>
      <c r="K28" s="39"/>
      <c r="L28" s="25"/>
    </row>
    <row r="29" spans="1:12" s="36" customFormat="1" ht="25.5" customHeight="1" thickBot="1">
      <c r="A29" s="42"/>
      <c r="B29" s="42"/>
      <c r="C29" s="42">
        <v>1</v>
      </c>
      <c r="D29" s="42"/>
      <c r="E29" s="43" t="s">
        <v>42</v>
      </c>
      <c r="F29" s="44">
        <v>18223926</v>
      </c>
      <c r="G29" s="44">
        <v>284145071</v>
      </c>
      <c r="H29" s="44">
        <v>0</v>
      </c>
      <c r="I29" s="44">
        <v>0</v>
      </c>
      <c r="J29" s="45">
        <f>F29+G29+H29+I29</f>
        <v>302368997</v>
      </c>
      <c r="K29" s="41"/>
      <c r="L29" s="35"/>
    </row>
    <row r="30" spans="9:10" ht="15.75">
      <c r="I30" s="46"/>
      <c r="J30" s="46"/>
    </row>
  </sheetData>
  <mergeCells count="10">
    <mergeCell ref="K5:K6"/>
    <mergeCell ref="A5:E5"/>
    <mergeCell ref="I4:K4"/>
    <mergeCell ref="J5:J6"/>
    <mergeCell ref="F5:G5"/>
    <mergeCell ref="H5:I5"/>
    <mergeCell ref="F2:G2"/>
    <mergeCell ref="H2:I2"/>
    <mergeCell ref="F3:G3"/>
    <mergeCell ref="H3:I3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</dc:title>
  <dc:subject>用途</dc:subject>
  <dc:creator>行政院主計處</dc:creator>
  <cp:keywords/>
  <dc:description> </dc:description>
  <cp:lastModifiedBy>Administrator</cp:lastModifiedBy>
  <dcterms:created xsi:type="dcterms:W3CDTF">2006-04-26T07:02:26Z</dcterms:created>
  <dcterms:modified xsi:type="dcterms:W3CDTF">2008-11-14T05:34:42Z</dcterms:modified>
  <cp:category>I14</cp:category>
  <cp:version/>
  <cp:contentType/>
  <cp:contentStatus/>
</cp:coreProperties>
</file>