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歲出政事總表 (資)" sheetId="1" r:id="rId1"/>
  </sheets>
  <definedNames>
    <definedName name="_xlnm.Print_Area" localSheetId="0">'歲出政事總表 (資)'!$A$1:$J$30</definedName>
    <definedName name="_xlnm.Print_Titles" localSheetId="0">'歲出政事總表 (資)'!$1:$6</definedName>
  </definedNames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<sst xmlns="http://schemas.openxmlformats.org/spreadsheetml/2006/main" count="32" uniqueCount="31">
  <si>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</si>
  <si>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</si>
  <si>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</si>
  <si>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</si>
  <si>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</si>
  <si>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</si>
  <si>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</si>
  <si>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</si>
  <si>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</si>
  <si>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</si>
  <si>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</si>
  <si>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</si>
  <si>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別決算總表</t>
  </si>
  <si>
    <t>資本門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</si>
  <si>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</si>
  <si>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</si>
  <si>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</si>
  <si>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</si>
  <si>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</si>
  <si>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</si>
  <si>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</si>
  <si>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</si>
  <si>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</si>
  <si>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</si>
  <si>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</si>
  <si>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文化支出</t>
  </si>
  <si>
    <t>(2.經濟發展支出)</t>
  </si>
  <si>
    <t>農業支出</t>
  </si>
  <si>
    <t>交通支出</t>
  </si>
  <si>
    <t>(3.社區發展及環境保護支出)</t>
  </si>
  <si>
    <t>環境保護支出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</si>
</sst>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6" fillId="0" borderId="5" xfId="0" applyFont="1" applyBorder="1" applyAlignment="1">
      <alignment horizontal="center"/>
    </xf>
    <xf numFmtId="186" fontId="17" fillId="0" borderId="5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distributed"/>
    </xf>
    <xf numFmtId="186" fontId="17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186" fontId="19" fillId="0" borderId="5" xfId="0" applyNumberFormat="1" applyFont="1" applyBorder="1" applyAlignment="1" quotePrefix="1">
      <alignment horizontal="right"/>
    </xf>
    <xf numFmtId="186" fontId="19" fillId="0" borderId="5" xfId="0" applyNumberFormat="1" applyFont="1" applyBorder="1" applyAlignment="1">
      <alignment horizontal="right"/>
    </xf>
    <xf numFmtId="186" fontId="19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7" fillId="0" borderId="5" xfId="0" applyNumberFormat="1" applyFont="1" applyBorder="1" applyAlignment="1" quotePrefix="1">
      <alignment horizontal="right"/>
    </xf>
    <xf numFmtId="186" fontId="17" fillId="0" borderId="7" xfId="0" applyNumberFormat="1" applyFont="1" applyBorder="1" applyAlignment="1" quotePrefix="1">
      <alignment horizontal="right"/>
    </xf>
    <xf numFmtId="0" fontId="20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6" fillId="0" borderId="5" xfId="0" applyFont="1" applyBorder="1" applyAlignment="1">
      <alignment/>
    </xf>
    <xf numFmtId="0" fontId="11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C17" sqref="C17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12</v>
      </c>
      <c r="G3" s="3"/>
    </row>
    <row r="4" spans="1:10" s="4" customFormat="1" ht="24.75" customHeight="1" thickBot="1">
      <c r="A4" s="8" t="s">
        <v>13</v>
      </c>
      <c r="B4" s="9"/>
      <c r="E4" s="10" t="s">
        <v>5</v>
      </c>
      <c r="F4" s="11" t="s">
        <v>14</v>
      </c>
      <c r="G4" s="12"/>
      <c r="J4" s="13" t="s">
        <v>6</v>
      </c>
    </row>
    <row r="5" spans="1:10" s="19" customFormat="1" ht="20.25" customHeight="1">
      <c r="A5" s="61" t="s">
        <v>7</v>
      </c>
      <c r="B5" s="62"/>
      <c r="C5" s="14"/>
      <c r="D5" s="15" t="s">
        <v>8</v>
      </c>
      <c r="E5" s="16"/>
      <c r="F5" s="17" t="s">
        <v>9</v>
      </c>
      <c r="G5" s="17"/>
      <c r="H5" s="18"/>
      <c r="I5" s="16"/>
      <c r="J5" s="59" t="s">
        <v>15</v>
      </c>
    </row>
    <row r="6" spans="1:10" s="19" customFormat="1" ht="22.5" customHeight="1">
      <c r="A6" s="20" t="s">
        <v>10</v>
      </c>
      <c r="B6" s="21" t="s">
        <v>16</v>
      </c>
      <c r="C6" s="20" t="s">
        <v>17</v>
      </c>
      <c r="D6" s="20" t="s">
        <v>18</v>
      </c>
      <c r="E6" s="22" t="s">
        <v>19</v>
      </c>
      <c r="F6" s="20" t="s">
        <v>20</v>
      </c>
      <c r="G6" s="20" t="s">
        <v>21</v>
      </c>
      <c r="H6" s="20" t="s">
        <v>22</v>
      </c>
      <c r="I6" s="22" t="s">
        <v>19</v>
      </c>
      <c r="J6" s="60"/>
    </row>
    <row r="7" spans="1:10" ht="24" customHeight="1">
      <c r="A7" s="23"/>
      <c r="B7" s="24" t="s">
        <v>11</v>
      </c>
      <c r="C7" s="25">
        <f>C8+C11+C14</f>
        <v>86133200000</v>
      </c>
      <c r="D7" s="25">
        <f>D8+D11+D14</f>
        <v>430616982</v>
      </c>
      <c r="E7" s="25">
        <f aca="true" t="shared" si="0" ref="E7:J7">E8+E11+E14</f>
        <v>86563816982</v>
      </c>
      <c r="F7" s="25">
        <f t="shared" si="0"/>
        <v>33586274866</v>
      </c>
      <c r="G7" s="25">
        <f t="shared" si="0"/>
        <v>244958351</v>
      </c>
      <c r="H7" s="25">
        <f t="shared" si="0"/>
        <v>50725456995</v>
      </c>
      <c r="I7" s="25">
        <f t="shared" si="0"/>
        <v>84556690212</v>
      </c>
      <c r="J7" s="26">
        <f t="shared" si="0"/>
        <v>-2007126770</v>
      </c>
    </row>
    <row r="8" spans="1:10" s="30" customFormat="1" ht="24" customHeight="1">
      <c r="A8" s="27"/>
      <c r="B8" s="28" t="s">
        <v>23</v>
      </c>
      <c r="C8" s="25">
        <f aca="true" t="shared" si="1" ref="C8:H8">C9+C10</f>
        <v>12251000000</v>
      </c>
      <c r="D8" s="25">
        <f t="shared" si="1"/>
        <v>425116982</v>
      </c>
      <c r="E8" s="25">
        <f t="shared" si="1"/>
        <v>12676116982</v>
      </c>
      <c r="F8" s="25">
        <f t="shared" si="1"/>
        <v>2050183912</v>
      </c>
      <c r="G8" s="25">
        <f t="shared" si="1"/>
        <v>37825568</v>
      </c>
      <c r="H8" s="25">
        <f t="shared" si="1"/>
        <v>10569388157</v>
      </c>
      <c r="I8" s="25">
        <f>F8+G8+H8</f>
        <v>12657397637</v>
      </c>
      <c r="J8" s="29">
        <f>J9+J10</f>
        <v>-18719345</v>
      </c>
    </row>
    <row r="9" spans="1:10" s="36" customFormat="1" ht="24" customHeight="1">
      <c r="A9" s="31">
        <v>1</v>
      </c>
      <c r="B9" s="32" t="s">
        <v>24</v>
      </c>
      <c r="C9" s="33">
        <v>5996400000</v>
      </c>
      <c r="D9" s="33">
        <v>409860000</v>
      </c>
      <c r="E9" s="34">
        <f>C9+D9</f>
        <v>6406260000</v>
      </c>
      <c r="F9" s="33">
        <v>1439807000</v>
      </c>
      <c r="G9" s="33">
        <v>0</v>
      </c>
      <c r="H9" s="33">
        <v>4966453000</v>
      </c>
      <c r="I9" s="33">
        <f>F9+G9+H9</f>
        <v>6406260000</v>
      </c>
      <c r="J9" s="35">
        <f>I9-E9</f>
        <v>0</v>
      </c>
    </row>
    <row r="10" spans="1:10" s="36" customFormat="1" ht="24" customHeight="1">
      <c r="A10" s="31">
        <v>2</v>
      </c>
      <c r="B10" s="32" t="s">
        <v>25</v>
      </c>
      <c r="C10" s="33">
        <v>6254600000</v>
      </c>
      <c r="D10" s="33">
        <v>15256982</v>
      </c>
      <c r="E10" s="34">
        <f>C10+D10</f>
        <v>6269856982</v>
      </c>
      <c r="F10" s="33">
        <v>610376912</v>
      </c>
      <c r="G10" s="33">
        <v>37825568</v>
      </c>
      <c r="H10" s="33">
        <v>5602935157</v>
      </c>
      <c r="I10" s="33">
        <f>F10+G10+H10</f>
        <v>6251137637</v>
      </c>
      <c r="J10" s="35">
        <f>I10-E10</f>
        <v>-18719345</v>
      </c>
    </row>
    <row r="11" spans="1:10" s="30" customFormat="1" ht="24" customHeight="1">
      <c r="A11" s="27"/>
      <c r="B11" s="28" t="s">
        <v>26</v>
      </c>
      <c r="C11" s="37">
        <f aca="true" t="shared" si="2" ref="C11:J11">C12+C13</f>
        <v>66730200000</v>
      </c>
      <c r="D11" s="37">
        <f t="shared" si="2"/>
        <v>5500000</v>
      </c>
      <c r="E11" s="37">
        <f t="shared" si="2"/>
        <v>66735700000</v>
      </c>
      <c r="F11" s="37">
        <f t="shared" si="2"/>
        <v>24719276853</v>
      </c>
      <c r="G11" s="37">
        <f t="shared" si="2"/>
        <v>207132783</v>
      </c>
      <c r="H11" s="37">
        <f t="shared" si="2"/>
        <v>39850381231</v>
      </c>
      <c r="I11" s="37">
        <f t="shared" si="2"/>
        <v>64776790867</v>
      </c>
      <c r="J11" s="38">
        <f t="shared" si="2"/>
        <v>-1958909133</v>
      </c>
    </row>
    <row r="12" spans="1:10" s="36" customFormat="1" ht="24" customHeight="1">
      <c r="A12" s="31">
        <v>3</v>
      </c>
      <c r="B12" s="32" t="s">
        <v>27</v>
      </c>
      <c r="C12" s="33">
        <v>1289700000</v>
      </c>
      <c r="D12" s="33">
        <v>5500000</v>
      </c>
      <c r="E12" s="33">
        <f>C12+D12</f>
        <v>1295200000</v>
      </c>
      <c r="F12" s="33">
        <v>54439726</v>
      </c>
      <c r="G12" s="33">
        <v>0</v>
      </c>
      <c r="H12" s="33">
        <v>1097713746</v>
      </c>
      <c r="I12" s="33">
        <f>F12+G12+H12</f>
        <v>1152153472</v>
      </c>
      <c r="J12" s="35">
        <f>I12-E12</f>
        <v>-143046528</v>
      </c>
    </row>
    <row r="13" spans="1:10" s="36" customFormat="1" ht="24" customHeight="1">
      <c r="A13" s="31">
        <v>4</v>
      </c>
      <c r="B13" s="32" t="s">
        <v>28</v>
      </c>
      <c r="C13" s="33">
        <v>65440500000</v>
      </c>
      <c r="D13" s="33">
        <v>0</v>
      </c>
      <c r="E13" s="33">
        <f>C13+D13</f>
        <v>65440500000</v>
      </c>
      <c r="F13" s="33">
        <v>24664837127</v>
      </c>
      <c r="G13" s="33">
        <v>207132783</v>
      </c>
      <c r="H13" s="33">
        <v>38752667485</v>
      </c>
      <c r="I13" s="33">
        <f>F13+G13+H13</f>
        <v>63624637395</v>
      </c>
      <c r="J13" s="35">
        <f>I13-E13</f>
        <v>-1815862605</v>
      </c>
    </row>
    <row r="14" spans="1:10" s="30" customFormat="1" ht="24" customHeight="1">
      <c r="A14" s="27"/>
      <c r="B14" s="39" t="s">
        <v>29</v>
      </c>
      <c r="C14" s="37">
        <f aca="true" t="shared" si="3" ref="C14:J14">C15</f>
        <v>7152000000</v>
      </c>
      <c r="D14" s="37">
        <f t="shared" si="3"/>
        <v>0</v>
      </c>
      <c r="E14" s="37">
        <f t="shared" si="3"/>
        <v>7152000000</v>
      </c>
      <c r="F14" s="37">
        <f t="shared" si="3"/>
        <v>6816814101</v>
      </c>
      <c r="G14" s="37">
        <f t="shared" si="3"/>
        <v>0</v>
      </c>
      <c r="H14" s="37">
        <f t="shared" si="3"/>
        <v>305687607</v>
      </c>
      <c r="I14" s="37">
        <f t="shared" si="3"/>
        <v>7122501708</v>
      </c>
      <c r="J14" s="38">
        <f t="shared" si="3"/>
        <v>-29498292</v>
      </c>
    </row>
    <row r="15" spans="1:10" s="36" customFormat="1" ht="24" customHeight="1">
      <c r="A15" s="31">
        <v>5</v>
      </c>
      <c r="B15" s="32" t="s">
        <v>30</v>
      </c>
      <c r="C15" s="33">
        <v>7152000000</v>
      </c>
      <c r="D15" s="33">
        <v>0</v>
      </c>
      <c r="E15" s="33">
        <f>C15+D15</f>
        <v>7152000000</v>
      </c>
      <c r="F15" s="33">
        <v>6816814101</v>
      </c>
      <c r="G15" s="33">
        <v>0</v>
      </c>
      <c r="H15" s="33">
        <v>305687607</v>
      </c>
      <c r="I15" s="33">
        <f>F15+G15+H15</f>
        <v>7122501708</v>
      </c>
      <c r="J15" s="35">
        <f>I15-E15</f>
        <v>-29498292</v>
      </c>
    </row>
    <row r="16" spans="1:10" ht="24" customHeight="1">
      <c r="A16" s="23"/>
      <c r="B16" s="40"/>
      <c r="C16" s="41"/>
      <c r="D16" s="41"/>
      <c r="E16" s="42"/>
      <c r="F16" s="41"/>
      <c r="G16" s="41"/>
      <c r="H16" s="41"/>
      <c r="I16" s="42"/>
      <c r="J16" s="43"/>
    </row>
    <row r="17" spans="1:10" ht="24" customHeight="1">
      <c r="A17" s="23"/>
      <c r="B17" s="40"/>
      <c r="C17" s="41"/>
      <c r="D17" s="41"/>
      <c r="E17" s="42"/>
      <c r="F17" s="41"/>
      <c r="G17" s="41"/>
      <c r="H17" s="41"/>
      <c r="I17" s="42"/>
      <c r="J17" s="43"/>
    </row>
    <row r="18" spans="1:10" ht="24" customHeight="1">
      <c r="A18" s="23"/>
      <c r="B18" s="40"/>
      <c r="C18" s="41"/>
      <c r="D18" s="41"/>
      <c r="E18" s="42"/>
      <c r="F18" s="41"/>
      <c r="G18" s="41"/>
      <c r="H18" s="41"/>
      <c r="I18" s="42"/>
      <c r="J18" s="43"/>
    </row>
    <row r="19" spans="1:10" ht="24" customHeight="1">
      <c r="A19" s="23"/>
      <c r="B19" s="40"/>
      <c r="C19" s="41"/>
      <c r="D19" s="41"/>
      <c r="E19" s="42"/>
      <c r="F19" s="41"/>
      <c r="G19" s="41"/>
      <c r="H19" s="41"/>
      <c r="I19" s="42"/>
      <c r="J19" s="43"/>
    </row>
    <row r="20" spans="1:10" ht="24" customHeight="1">
      <c r="A20" s="23"/>
      <c r="B20" s="40"/>
      <c r="C20" s="41"/>
      <c r="D20" s="41"/>
      <c r="E20" s="42"/>
      <c r="F20" s="41"/>
      <c r="G20" s="41"/>
      <c r="H20" s="41"/>
      <c r="I20" s="42"/>
      <c r="J20" s="43"/>
    </row>
    <row r="21" spans="1:10" ht="24" customHeight="1">
      <c r="A21" s="23"/>
      <c r="B21" s="44"/>
      <c r="C21" s="45"/>
      <c r="D21" s="45"/>
      <c r="E21" s="45"/>
      <c r="F21" s="45"/>
      <c r="G21" s="45"/>
      <c r="H21" s="45"/>
      <c r="I21" s="45"/>
      <c r="J21" s="46"/>
    </row>
    <row r="22" spans="1:10" ht="24" customHeight="1">
      <c r="A22" s="23"/>
      <c r="B22" s="47"/>
      <c r="C22" s="41"/>
      <c r="D22" s="41"/>
      <c r="E22" s="45"/>
      <c r="F22" s="41"/>
      <c r="G22" s="41"/>
      <c r="H22" s="41"/>
      <c r="I22" s="42"/>
      <c r="J22" s="43"/>
    </row>
    <row r="23" spans="1:10" ht="24" customHeight="1">
      <c r="A23" s="23"/>
      <c r="B23" s="47"/>
      <c r="C23" s="41"/>
      <c r="D23" s="41"/>
      <c r="E23" s="45"/>
      <c r="F23" s="41"/>
      <c r="G23" s="41"/>
      <c r="H23" s="41"/>
      <c r="I23" s="42"/>
      <c r="J23" s="43"/>
    </row>
    <row r="24" spans="1:10" ht="24" customHeight="1">
      <c r="A24" s="23"/>
      <c r="B24" s="48"/>
      <c r="C24" s="45"/>
      <c r="D24" s="45"/>
      <c r="E24" s="45"/>
      <c r="F24" s="45"/>
      <c r="G24" s="45"/>
      <c r="H24" s="45"/>
      <c r="I24" s="45"/>
      <c r="J24" s="46"/>
    </row>
    <row r="25" spans="1:10" ht="24" customHeight="1">
      <c r="A25" s="23"/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24" customHeight="1">
      <c r="A26" s="23"/>
      <c r="B26" s="49"/>
      <c r="C26" s="50"/>
      <c r="D26" s="50"/>
      <c r="E26" s="50"/>
      <c r="F26" s="50"/>
      <c r="G26" s="50"/>
      <c r="H26" s="50"/>
      <c r="I26" s="51"/>
      <c r="J26" s="52"/>
    </row>
    <row r="27" spans="1:10" ht="24" customHeight="1">
      <c r="A27" s="23"/>
      <c r="B27" s="44"/>
      <c r="C27" s="45"/>
      <c r="D27" s="45"/>
      <c r="E27" s="45"/>
      <c r="F27" s="45"/>
      <c r="G27" s="45"/>
      <c r="H27" s="45"/>
      <c r="I27" s="45"/>
      <c r="J27" s="46"/>
    </row>
    <row r="28" spans="1:10" ht="33" customHeight="1">
      <c r="A28" s="23"/>
      <c r="B28" s="44"/>
      <c r="C28" s="45"/>
      <c r="D28" s="45"/>
      <c r="E28" s="45"/>
      <c r="F28" s="45"/>
      <c r="G28" s="45"/>
      <c r="H28" s="45"/>
      <c r="I28" s="45"/>
      <c r="J28" s="46"/>
    </row>
    <row r="29" spans="1:10" ht="33" customHeight="1">
      <c r="A29" s="23"/>
      <c r="B29" s="48"/>
      <c r="C29" s="45"/>
      <c r="D29" s="45"/>
      <c r="E29" s="45"/>
      <c r="F29" s="45"/>
      <c r="G29" s="45"/>
      <c r="H29" s="45"/>
      <c r="I29" s="45"/>
      <c r="J29" s="46"/>
    </row>
    <row r="30" spans="1:10" s="58" customFormat="1" ht="24" customHeight="1" thickBot="1">
      <c r="A30" s="53"/>
      <c r="B30" s="54"/>
      <c r="C30" s="55"/>
      <c r="D30" s="55"/>
      <c r="E30" s="55"/>
      <c r="F30" s="55"/>
      <c r="G30" s="55"/>
      <c r="H30" s="55"/>
      <c r="I30" s="56"/>
      <c r="J30" s="57"/>
    </row>
  </sheetData>
  <mergeCells count="2">
    <mergeCell ref="J5:J6"/>
    <mergeCell ref="A5:B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政資</dc:title>
  <dc:subject>政資</dc:subject>
  <dc:creator>行政院主計處</dc:creator>
  <cp:keywords/>
  <dc:description> </dc:description>
  <cp:lastModifiedBy>Administrator</cp:lastModifiedBy>
  <dcterms:created xsi:type="dcterms:W3CDTF">2007-06-15T07:51:20Z</dcterms:created>
  <dcterms:modified xsi:type="dcterms:W3CDTF">2008-11-13T10:50:23Z</dcterms:modified>
  <cp:category>I14</cp:category>
  <cp:version/>
  <cp:contentType/>
  <cp:contentStatus/>
</cp:coreProperties>
</file>