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2120" windowHeight="8385" activeTab="0"/>
  </bookViews>
  <sheets>
    <sheet name="歲出機關(併)總 " sheetId="1" r:id="rId1"/>
  </sheets>
  <definedNames>
    <definedName name="_xlnm.Print_Titles" localSheetId="0">'歲出機關(併)總 '!$1:$6</definedName>
  </definedNames>
  <calcPr fullCalcOnLoad="1"/>
</workbook>
</file>

<file path=xl/sharedStrings.xml><?xml version="1.0" encoding="utf-8"?>
<sst xmlns="http://schemas.openxmlformats.org/spreadsheetml/2006/main" count="32" uniqueCount="31">
  <si>
    <t>款</t>
  </si>
  <si>
    <t>項</t>
  </si>
  <si>
    <t>目</t>
  </si>
  <si>
    <t>節</t>
  </si>
  <si>
    <t>中央</t>
  </si>
  <si>
    <t>政府</t>
  </si>
  <si>
    <t>擴大公共建設投</t>
  </si>
  <si>
    <t>資計畫特別決算</t>
  </si>
  <si>
    <t>歲出機關別</t>
  </si>
  <si>
    <t>決算總表</t>
  </si>
  <si>
    <t>經資門併計</t>
  </si>
  <si>
    <t>中華民國</t>
  </si>
  <si>
    <r>
      <t>9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年度</t>
    </r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</si>
  <si>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</si>
  <si>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</si>
  <si>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</si>
  <si>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</si>
  <si>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</si>
  <si>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</si>
  <si>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</si>
  <si>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</si>
  <si>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</si>
  <si>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</si>
  <si>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</si>
  <si>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</si>
  <si>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合          計</t>
  </si>
  <si>
    <t>行政院主管</t>
  </si>
  <si>
    <t>內政部主管</t>
  </si>
  <si>
    <t>教育部主管</t>
  </si>
  <si>
    <t>經濟部主管</t>
  </si>
  <si>
    <t>交通部主管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</si>
</sst>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u val="single"/>
      <sz val="18"/>
      <name val="Times New Roman"/>
      <family val="1"/>
    </font>
    <font>
      <u val="single"/>
      <sz val="15"/>
      <name val="Times New Roman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3"/>
      <name val="新細明體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8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 quotePrefix="1">
      <alignment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3" fillId="0" borderId="1" xfId="0" applyFont="1" applyBorder="1" applyAlignment="1">
      <alignment horizontal="centerContinuous" vertical="center"/>
    </xf>
    <xf numFmtId="0" fontId="15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0" fillId="0" borderId="4" xfId="0" applyFont="1" applyBorder="1" applyAlignment="1" quotePrefix="1">
      <alignment horizontal="center" vertical="center"/>
    </xf>
    <xf numFmtId="0" fontId="13" fillId="0" borderId="5" xfId="0" applyFont="1" applyBorder="1" applyAlignment="1" quotePrefix="1">
      <alignment horizontal="center" vertical="center"/>
    </xf>
    <xf numFmtId="0" fontId="13" fillId="0" borderId="4" xfId="0" applyFont="1" applyBorder="1" applyAlignment="1" quotePrefix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6" fillId="0" borderId="7" xfId="0" applyNumberFormat="1" applyFont="1" applyFill="1" applyBorder="1" applyAlignment="1">
      <alignment horizontal="center"/>
    </xf>
    <xf numFmtId="186" fontId="17" fillId="0" borderId="8" xfId="0" applyNumberFormat="1" applyFont="1" applyBorder="1" applyAlignment="1">
      <alignment horizontal="right"/>
    </xf>
    <xf numFmtId="186" fontId="17" fillId="0" borderId="7" xfId="0" applyNumberFormat="1" applyFont="1" applyBorder="1" applyAlignment="1">
      <alignment horizontal="right"/>
    </xf>
    <xf numFmtId="186" fontId="17" fillId="0" borderId="6" xfId="0" applyNumberFormat="1" applyFont="1" applyBorder="1" applyAlignment="1">
      <alignment horizontal="right"/>
    </xf>
    <xf numFmtId="186" fontId="17" fillId="0" borderId="9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6" fillId="0" borderId="11" xfId="15" applyNumberFormat="1" applyFont="1" applyBorder="1" applyAlignment="1">
      <alignment horizontal="left" wrapText="1"/>
    </xf>
    <xf numFmtId="186" fontId="17" fillId="0" borderId="11" xfId="0" applyNumberFormat="1" applyFont="1" applyBorder="1" applyAlignment="1">
      <alignment horizontal="right"/>
    </xf>
    <xf numFmtId="186" fontId="17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49" fontId="20" fillId="0" borderId="11" xfId="15" applyNumberFormat="1" applyFont="1" applyBorder="1" applyAlignment="1">
      <alignment horizontal="left" wrapText="1"/>
    </xf>
    <xf numFmtId="186" fontId="21" fillId="0" borderId="8" xfId="0" applyNumberFormat="1" applyFont="1" applyBorder="1" applyAlignment="1">
      <alignment horizontal="right"/>
    </xf>
    <xf numFmtId="186" fontId="21" fillId="0" borderId="11" xfId="0" applyNumberFormat="1" applyFont="1" applyBorder="1" applyAlignment="1">
      <alignment horizontal="right"/>
    </xf>
    <xf numFmtId="186" fontId="21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3" fillId="0" borderId="15" xfId="0" applyFont="1" applyBorder="1" applyAlignment="1" quotePrefix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="75" zoomScaleNormal="75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25" sqref="F25"/>
    </sheetView>
  </sheetViews>
  <sheetFormatPr defaultColWidth="9.00390625" defaultRowHeight="15.75"/>
  <cols>
    <col min="1" max="2" width="2.625" style="1" customWidth="1"/>
    <col min="3" max="4" width="2.625" style="2" customWidth="1"/>
    <col min="5" max="5" width="23.125" style="0" customWidth="1"/>
    <col min="6" max="6" width="16.625" style="0" customWidth="1"/>
    <col min="7" max="7" width="14.625" style="0" customWidth="1"/>
    <col min="8" max="11" width="16.625" style="0" customWidth="1"/>
    <col min="12" max="12" width="17.125" style="0" customWidth="1"/>
    <col min="13" max="13" width="16.625" style="0" customWidth="1"/>
  </cols>
  <sheetData>
    <row r="1" spans="8:9" ht="24.75" customHeight="1">
      <c r="H1" s="3" t="s">
        <v>4</v>
      </c>
      <c r="I1" s="4" t="s">
        <v>5</v>
      </c>
    </row>
    <row r="2" spans="1:9" s="10" customFormat="1" ht="27.75" customHeight="1">
      <c r="A2" s="5"/>
      <c r="B2" s="6"/>
      <c r="C2" s="7"/>
      <c r="D2" s="8"/>
      <c r="E2" s="9"/>
      <c r="H2" s="3" t="s">
        <v>6</v>
      </c>
      <c r="I2" s="4" t="s">
        <v>7</v>
      </c>
    </row>
    <row r="3" spans="1:9" s="10" customFormat="1" ht="27.75" customHeight="1">
      <c r="A3" s="11"/>
      <c r="B3" s="12"/>
      <c r="C3" s="13"/>
      <c r="D3" s="12"/>
      <c r="E3" s="14"/>
      <c r="H3" s="3" t="s">
        <v>8</v>
      </c>
      <c r="I3" s="4" t="s">
        <v>9</v>
      </c>
    </row>
    <row r="4" spans="1:13" s="10" customFormat="1" ht="24.75" customHeight="1" thickBot="1">
      <c r="A4" s="72" t="s">
        <v>10</v>
      </c>
      <c r="B4" s="72"/>
      <c r="C4" s="72"/>
      <c r="D4" s="72"/>
      <c r="E4" s="15"/>
      <c r="H4" s="16" t="s">
        <v>11</v>
      </c>
      <c r="I4" s="17" t="s">
        <v>12</v>
      </c>
      <c r="L4" s="18"/>
      <c r="M4" s="19" t="s">
        <v>13</v>
      </c>
    </row>
    <row r="5" spans="1:14" s="26" customFormat="1" ht="21" customHeight="1">
      <c r="A5" s="70" t="s">
        <v>14</v>
      </c>
      <c r="B5" s="70"/>
      <c r="C5" s="70"/>
      <c r="D5" s="70"/>
      <c r="E5" s="71"/>
      <c r="F5" s="20"/>
      <c r="G5" s="21" t="s">
        <v>15</v>
      </c>
      <c r="H5" s="22"/>
      <c r="I5" s="23" t="s">
        <v>16</v>
      </c>
      <c r="J5" s="23"/>
      <c r="K5" s="24"/>
      <c r="L5" s="22"/>
      <c r="M5" s="68" t="s">
        <v>17</v>
      </c>
      <c r="N5" s="25"/>
    </row>
    <row r="6" spans="1:14" s="26" customFormat="1" ht="23.25" customHeight="1">
      <c r="A6" s="27" t="s">
        <v>0</v>
      </c>
      <c r="B6" s="27" t="s">
        <v>1</v>
      </c>
      <c r="C6" s="27" t="s">
        <v>2</v>
      </c>
      <c r="D6" s="28" t="s">
        <v>3</v>
      </c>
      <c r="E6" s="29" t="s">
        <v>18</v>
      </c>
      <c r="F6" s="27" t="s">
        <v>19</v>
      </c>
      <c r="G6" s="27" t="s">
        <v>20</v>
      </c>
      <c r="H6" s="30" t="s">
        <v>21</v>
      </c>
      <c r="I6" s="27" t="s">
        <v>22</v>
      </c>
      <c r="J6" s="27" t="s">
        <v>23</v>
      </c>
      <c r="K6" s="27" t="s">
        <v>24</v>
      </c>
      <c r="L6" s="31" t="s">
        <v>21</v>
      </c>
      <c r="M6" s="69"/>
      <c r="N6" s="25"/>
    </row>
    <row r="7" spans="1:14" s="41" customFormat="1" ht="22.5" customHeight="1">
      <c r="A7" s="32"/>
      <c r="B7" s="33"/>
      <c r="C7" s="34"/>
      <c r="D7" s="34"/>
      <c r="E7" s="35" t="s">
        <v>25</v>
      </c>
      <c r="F7" s="36">
        <f>SUM(F8+F9+F10+F11+F12)</f>
        <v>96994300000</v>
      </c>
      <c r="G7" s="36">
        <f>SUM(G8+G9+G10+G11+G12)</f>
        <v>0</v>
      </c>
      <c r="H7" s="37">
        <f>G7+F7</f>
        <v>96994300000</v>
      </c>
      <c r="I7" s="38">
        <f>SUM(I8+I9+I10+I11+I12)</f>
        <v>34982172175</v>
      </c>
      <c r="J7" s="36">
        <f>SUM(J8+J9+J10+J11+J12)</f>
        <v>253609694</v>
      </c>
      <c r="K7" s="36">
        <f>SUM(K8+K9+K10+K11+K12)</f>
        <v>59583228090</v>
      </c>
      <c r="L7" s="36">
        <f>SUM(I7:K7)</f>
        <v>94819009959</v>
      </c>
      <c r="M7" s="39">
        <f aca="true" t="shared" si="0" ref="M7:M12">L7-H7</f>
        <v>-2175290041</v>
      </c>
      <c r="N7" s="40"/>
    </row>
    <row r="8" spans="1:23" s="41" customFormat="1" ht="22.5" customHeight="1">
      <c r="A8" s="42">
        <v>1</v>
      </c>
      <c r="B8" s="43"/>
      <c r="C8" s="44"/>
      <c r="D8" s="45"/>
      <c r="E8" s="46" t="s">
        <v>26</v>
      </c>
      <c r="F8" s="36">
        <v>6957800000</v>
      </c>
      <c r="G8" s="36">
        <v>0</v>
      </c>
      <c r="H8" s="47">
        <f>F8+G8</f>
        <v>6957800000</v>
      </c>
      <c r="I8" s="48">
        <v>672147457</v>
      </c>
      <c r="J8" s="36">
        <v>37825568</v>
      </c>
      <c r="K8" s="36">
        <v>6157585919</v>
      </c>
      <c r="L8" s="36">
        <f>I8+J8+K8</f>
        <v>6867558944</v>
      </c>
      <c r="M8" s="36">
        <f t="shared" si="0"/>
        <v>-90241056</v>
      </c>
      <c r="N8" s="49"/>
      <c r="O8" s="50"/>
      <c r="P8" s="50"/>
      <c r="Q8" s="50"/>
      <c r="R8" s="50"/>
      <c r="S8" s="50"/>
      <c r="T8" s="50"/>
      <c r="U8" s="50"/>
      <c r="V8" s="50"/>
      <c r="W8" s="50"/>
    </row>
    <row r="9" spans="1:23" s="10" customFormat="1" ht="22.5" customHeight="1">
      <c r="A9" s="42">
        <v>2</v>
      </c>
      <c r="B9" s="43"/>
      <c r="C9" s="44"/>
      <c r="D9" s="45"/>
      <c r="E9" s="46" t="s">
        <v>27</v>
      </c>
      <c r="F9" s="36">
        <v>12293000000</v>
      </c>
      <c r="G9" s="36">
        <v>0</v>
      </c>
      <c r="H9" s="47">
        <f>F9+G9</f>
        <v>12293000000</v>
      </c>
      <c r="I9" s="48">
        <v>8586749044</v>
      </c>
      <c r="J9" s="36">
        <v>0</v>
      </c>
      <c r="K9" s="36">
        <v>3647371259</v>
      </c>
      <c r="L9" s="36">
        <f>I9+J9+K9</f>
        <v>12234120303</v>
      </c>
      <c r="M9" s="36">
        <f t="shared" si="0"/>
        <v>-58879697</v>
      </c>
      <c r="N9" s="50"/>
      <c r="O9" s="50"/>
      <c r="P9" s="50"/>
      <c r="Q9" s="50"/>
      <c r="R9" s="50"/>
      <c r="S9" s="50"/>
      <c r="T9" s="50"/>
      <c r="U9" s="50"/>
      <c r="V9" s="50"/>
      <c r="W9" s="50"/>
    </row>
    <row r="10" spans="1:23" s="10" customFormat="1" ht="22.5" customHeight="1">
      <c r="A10" s="42">
        <v>3</v>
      </c>
      <c r="B10" s="43"/>
      <c r="C10" s="44"/>
      <c r="D10" s="45"/>
      <c r="E10" s="46" t="s">
        <v>28</v>
      </c>
      <c r="F10" s="36">
        <v>15010000000</v>
      </c>
      <c r="G10" s="36">
        <v>0</v>
      </c>
      <c r="H10" s="47">
        <f>F10+G10</f>
        <v>15010000000</v>
      </c>
      <c r="I10" s="48">
        <v>2608991490</v>
      </c>
      <c r="J10" s="36">
        <v>0</v>
      </c>
      <c r="K10" s="36">
        <v>12389008510</v>
      </c>
      <c r="L10" s="36">
        <f>I10+J10+K10</f>
        <v>14998000000</v>
      </c>
      <c r="M10" s="36">
        <f t="shared" si="0"/>
        <v>-12000000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 s="10" customFormat="1" ht="20.25" customHeight="1">
      <c r="A11" s="42">
        <v>4</v>
      </c>
      <c r="B11" s="43"/>
      <c r="C11" s="44"/>
      <c r="D11" s="45"/>
      <c r="E11" s="46" t="s">
        <v>29</v>
      </c>
      <c r="F11" s="36">
        <v>3646000000</v>
      </c>
      <c r="G11" s="36">
        <v>0</v>
      </c>
      <c r="H11" s="47">
        <f>F11+G11</f>
        <v>3646000000</v>
      </c>
      <c r="I11" s="48">
        <v>110889487</v>
      </c>
      <c r="J11" s="36">
        <v>8651343</v>
      </c>
      <c r="K11" s="36">
        <v>3323735381</v>
      </c>
      <c r="L11" s="36">
        <f>I11+J11+K11</f>
        <v>3443276211</v>
      </c>
      <c r="M11" s="36">
        <f t="shared" si="0"/>
        <v>-202723789</v>
      </c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13" s="10" customFormat="1" ht="21" customHeight="1">
      <c r="A12" s="42">
        <v>5</v>
      </c>
      <c r="B12" s="43"/>
      <c r="C12" s="44"/>
      <c r="D12" s="45"/>
      <c r="E12" s="46" t="s">
        <v>30</v>
      </c>
      <c r="F12" s="36">
        <v>59087500000</v>
      </c>
      <c r="G12" s="36">
        <v>0</v>
      </c>
      <c r="H12" s="47">
        <f>F12+G12</f>
        <v>59087500000</v>
      </c>
      <c r="I12" s="48">
        <v>23003394697</v>
      </c>
      <c r="J12" s="36">
        <v>207132783</v>
      </c>
      <c r="K12" s="36">
        <v>34065527021</v>
      </c>
      <c r="L12" s="36">
        <f>I12+J12+K12</f>
        <v>57276054501</v>
      </c>
      <c r="M12" s="36">
        <f t="shared" si="0"/>
        <v>-1811445499</v>
      </c>
    </row>
    <row r="13" spans="1:13" s="10" customFormat="1" ht="20.25" customHeight="1">
      <c r="A13" s="42"/>
      <c r="B13" s="43"/>
      <c r="C13" s="43"/>
      <c r="D13" s="51"/>
      <c r="E13" s="52"/>
      <c r="F13" s="53"/>
      <c r="G13" s="53"/>
      <c r="H13" s="54"/>
      <c r="I13" s="55"/>
      <c r="J13" s="53"/>
      <c r="K13" s="53"/>
      <c r="L13" s="53"/>
      <c r="M13" s="53"/>
    </row>
    <row r="14" spans="1:13" s="10" customFormat="1" ht="176.25" customHeight="1">
      <c r="A14" s="42"/>
      <c r="B14" s="43"/>
      <c r="C14" s="43"/>
      <c r="D14" s="51"/>
      <c r="E14" s="52"/>
      <c r="F14" s="53"/>
      <c r="G14" s="53"/>
      <c r="H14" s="54"/>
      <c r="I14" s="55"/>
      <c r="J14" s="53"/>
      <c r="K14" s="53"/>
      <c r="L14" s="53"/>
      <c r="M14" s="53"/>
    </row>
    <row r="15" spans="1:13" ht="177" customHeight="1">
      <c r="A15" s="42"/>
      <c r="B15" s="43"/>
      <c r="C15" s="56"/>
      <c r="D15" s="57"/>
      <c r="E15" s="58"/>
      <c r="F15" s="54"/>
      <c r="G15" s="54"/>
      <c r="H15" s="54"/>
      <c r="I15" s="55"/>
      <c r="J15" s="54"/>
      <c r="K15" s="54"/>
      <c r="L15" s="54"/>
      <c r="M15" s="53"/>
    </row>
    <row r="16" spans="1:13" ht="30.75" customHeight="1">
      <c r="A16" s="42"/>
      <c r="B16" s="43"/>
      <c r="C16" s="56"/>
      <c r="D16" s="57"/>
      <c r="E16" s="58"/>
      <c r="F16" s="58"/>
      <c r="G16" s="58"/>
      <c r="H16" s="58"/>
      <c r="I16" s="59"/>
      <c r="J16" s="58"/>
      <c r="K16" s="58"/>
      <c r="L16" s="58"/>
      <c r="M16" s="60"/>
    </row>
    <row r="17" spans="1:13" ht="15.75">
      <c r="A17" s="42"/>
      <c r="B17" s="43"/>
      <c r="C17" s="56"/>
      <c r="D17" s="57"/>
      <c r="E17" s="58"/>
      <c r="F17" s="58"/>
      <c r="G17" s="58"/>
      <c r="H17" s="58"/>
      <c r="I17" s="59"/>
      <c r="J17" s="58"/>
      <c r="K17" s="58"/>
      <c r="L17" s="58"/>
      <c r="M17" s="60"/>
    </row>
    <row r="18" spans="1:13" ht="21" customHeight="1">
      <c r="A18" s="42"/>
      <c r="B18" s="43"/>
      <c r="C18" s="56"/>
      <c r="D18" s="57"/>
      <c r="E18" s="58"/>
      <c r="F18" s="58"/>
      <c r="G18" s="58"/>
      <c r="H18" s="58"/>
      <c r="I18" s="59"/>
      <c r="J18" s="58"/>
      <c r="K18" s="58"/>
      <c r="L18" s="58"/>
      <c r="M18" s="60"/>
    </row>
    <row r="19" spans="1:13" ht="9.75" customHeight="1">
      <c r="A19" s="42"/>
      <c r="B19" s="43"/>
      <c r="C19" s="56"/>
      <c r="D19" s="57"/>
      <c r="E19" s="58"/>
      <c r="F19" s="58"/>
      <c r="G19" s="58"/>
      <c r="H19" s="58"/>
      <c r="I19" s="59"/>
      <c r="J19" s="58"/>
      <c r="K19" s="58"/>
      <c r="L19" s="58"/>
      <c r="M19" s="60"/>
    </row>
    <row r="20" spans="1:13" ht="16.5" thickBot="1">
      <c r="A20" s="61"/>
      <c r="B20" s="62"/>
      <c r="C20" s="63"/>
      <c r="D20" s="64"/>
      <c r="E20" s="65"/>
      <c r="F20" s="65"/>
      <c r="G20" s="65"/>
      <c r="H20" s="65"/>
      <c r="I20" s="66"/>
      <c r="J20" s="65"/>
      <c r="K20" s="65"/>
      <c r="L20" s="65"/>
      <c r="M20" s="67"/>
    </row>
  </sheetData>
  <mergeCells count="3">
    <mergeCell ref="M5:M6"/>
    <mergeCell ref="A5:E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機總</dc:title>
  <dc:subject>機總</dc:subject>
  <dc:creator>行政院主計處</dc:creator>
  <cp:keywords/>
  <dc:description> </dc:description>
  <cp:lastModifiedBy>Administrator</cp:lastModifiedBy>
  <dcterms:created xsi:type="dcterms:W3CDTF">2007-06-15T07:53:18Z</dcterms:created>
  <dcterms:modified xsi:type="dcterms:W3CDTF">2008-11-13T10:50:24Z</dcterms:modified>
  <cp:category>I14</cp:category>
  <cp:version/>
  <cp:contentType/>
  <cp:contentStatus/>
</cp:coreProperties>
</file>