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1700" windowHeight="6048" activeTab="0"/>
  </bookViews>
  <sheets>
    <sheet name="Sheet1" sheetId="1" r:id="rId1"/>
  </sheets>
  <definedNames>
    <definedName name="_xlnm.Print_Area" localSheetId="0">'Sheet1'!$A$1:$C$29</definedName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<sst xmlns="http://schemas.openxmlformats.org/spreadsheetml/2006/main" count="20" uniqueCount="20">
  <si>
    <t>收入</t>
  </si>
  <si>
    <t>　　稅課收入</t>
  </si>
  <si>
    <t>　　罰款及賠償收入</t>
  </si>
  <si>
    <t>　　財產收入</t>
  </si>
  <si>
    <t>　　其他收入</t>
  </si>
  <si>
    <t>　　舉借長期債務收入</t>
  </si>
  <si>
    <t>支出</t>
  </si>
  <si>
    <t>　　業務支出</t>
  </si>
  <si>
    <t>　　設備及投資支出</t>
  </si>
  <si>
    <t>　　獎補助支出</t>
  </si>
  <si>
    <t>收支餘絀</t>
  </si>
  <si>
    <t>註：本表係表達本年度預算之實現數及應收數、應付數。</t>
  </si>
  <si>
    <t>中央政府</t>
  </si>
  <si>
    <t>流域綜合治理計畫第2期特別決算</t>
  </si>
  <si>
    <t xml:space="preserve"> 單位：新臺幣元</t>
  </si>
  <si>
    <t>收入支出彙計表</t>
  </si>
  <si>
    <t>中華民國105年度至106年度</t>
  </si>
  <si>
    <t>合    計</t>
  </si>
  <si>
    <t>科   目   名   稱</t>
  </si>
  <si>
    <r>
      <rPr>
        <sz val="12"/>
        <rFont val="標楷體"/>
        <family val="4"/>
      </rPr>
      <t>小</t>
    </r>
    <r>
      <rPr>
        <sz val="12"/>
        <rFont val="Arial"/>
        <family val="2"/>
      </rPr>
      <t xml:space="preserve">      </t>
    </r>
    <r>
      <rPr>
        <sz val="12"/>
        <rFont val="標楷體"/>
        <family val="4"/>
      </rPr>
      <t>計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</si>
</sst>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0_ "/>
    <numFmt numFmtId="179" formatCode="&quot;$&quot;#,##0"/>
    <numFmt numFmtId="180" formatCode="0.00_ "/>
    <numFmt numFmtId="181" formatCode="#,##0.00_ "/>
  </numFmts>
  <fonts count="49">
    <font>
      <sz val="10"/>
      <name val="標楷體"/>
      <family val="4"/>
    </font>
    <font>
      <sz val="9"/>
      <name val="標楷體"/>
      <family val="4"/>
    </font>
    <font>
      <sz val="9"/>
      <name val="Arial"/>
      <family val="2"/>
    </font>
    <font>
      <sz val="12"/>
      <name val="標楷體"/>
      <family val="4"/>
    </font>
    <font>
      <sz val="16"/>
      <name val="標楷體"/>
      <family val="4"/>
    </font>
    <font>
      <sz val="15"/>
      <color indexed="8"/>
      <name val="標楷體"/>
      <family val="4"/>
    </font>
    <font>
      <sz val="9"/>
      <name val="新細明體"/>
      <family val="1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16"/>
      <color indexed="8"/>
      <name val="標楷體"/>
      <family val="4"/>
    </font>
    <font>
      <sz val="12"/>
      <name val="Arial"/>
      <family val="2"/>
    </font>
    <font>
      <sz val="11"/>
      <name val="Arial"/>
      <family val="2"/>
    </font>
    <font>
      <sz val="11"/>
      <name val="細明體"/>
      <family val="3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1" fillId="0" borderId="0" applyFont="0" applyFill="0" applyBorder="0" applyAlignment="0" applyProtection="0"/>
    <xf numFmtId="0" fontId="36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0" fontId="2" fillId="0" borderId="11" xfId="0" applyNumberFormat="1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left" wrapText="1"/>
    </xf>
    <xf numFmtId="4" fontId="2" fillId="0" borderId="1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NumberFormat="1" applyFont="1" applyBorder="1" applyAlignment="1">
      <alignment horizontal="right" wrapText="1"/>
    </xf>
    <xf numFmtId="0" fontId="2" fillId="0" borderId="13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 wrapText="1"/>
    </xf>
    <xf numFmtId="4" fontId="2" fillId="0" borderId="12" xfId="0" applyNumberFormat="1" applyFont="1" applyBorder="1" applyAlignment="1">
      <alignment horizontal="right" wrapText="1"/>
    </xf>
    <xf numFmtId="0" fontId="3" fillId="0" borderId="15" xfId="0" applyNumberFormat="1" applyFont="1" applyBorder="1" applyAlignment="1">
      <alignment horizontal="center" vertical="center" wrapText="1"/>
    </xf>
    <xf numFmtId="0" fontId="48" fillId="0" borderId="16" xfId="0" applyNumberFormat="1" applyFont="1" applyFill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left" wrapText="1"/>
    </xf>
    <xf numFmtId="0" fontId="12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workbookViewId="0" topLeftCell="A1">
      <selection activeCell="F6" sqref="F6"/>
    </sheetView>
  </sheetViews>
  <sheetFormatPr defaultColWidth="9.140625" defaultRowHeight="24.75" customHeight="1"/>
  <cols>
    <col min="1" max="1" width="30.8515625" style="9" customWidth="1"/>
    <col min="2" max="2" width="30.8515625" style="3" customWidth="1"/>
    <col min="3" max="3" width="30.8515625" style="5" customWidth="1"/>
    <col min="4" max="4" width="8.28125" style="2" customWidth="1"/>
    <col min="5" max="7" width="7.7109375" style="2" customWidth="1"/>
    <col min="8" max="10" width="5.7109375" style="2" customWidth="1"/>
    <col min="11" max="11" width="7.7109375" style="2" customWidth="1"/>
    <col min="12" max="16384" width="9.140625" style="2" customWidth="1"/>
  </cols>
  <sheetData>
    <row r="1" spans="1:3" s="6" customFormat="1" ht="22.5" customHeight="1">
      <c r="A1" s="24" t="s">
        <v>12</v>
      </c>
      <c r="B1" s="25"/>
      <c r="C1" s="25"/>
    </row>
    <row r="2" spans="1:3" s="6" customFormat="1" ht="22.5" customHeight="1">
      <c r="A2" s="26" t="s">
        <v>13</v>
      </c>
      <c r="B2" s="27"/>
      <c r="C2" s="27"/>
    </row>
    <row r="3" spans="1:3" s="7" customFormat="1" ht="22.5" customHeight="1">
      <c r="A3" s="28" t="s">
        <v>15</v>
      </c>
      <c r="B3" s="29"/>
      <c r="C3" s="29"/>
    </row>
    <row r="4" spans="2:3" s="7" customFormat="1" ht="22.5" customHeight="1">
      <c r="B4" s="10" t="s">
        <v>16</v>
      </c>
      <c r="C4" s="11" t="s">
        <v>14</v>
      </c>
    </row>
    <row r="5" spans="1:3" s="1" customFormat="1" ht="30" customHeight="1">
      <c r="A5" s="19" t="s">
        <v>18</v>
      </c>
      <c r="B5" s="20" t="s">
        <v>19</v>
      </c>
      <c r="C5" s="21" t="s">
        <v>17</v>
      </c>
    </row>
    <row r="6" spans="1:3" s="15" customFormat="1" ht="26.25" customHeight="1">
      <c r="A6" s="22" t="s">
        <v>0</v>
      </c>
      <c r="B6" s="13"/>
      <c r="C6" s="14">
        <f>SUM(B7:B11)</f>
        <v>22996219905</v>
      </c>
    </row>
    <row r="7" spans="1:3" s="15" customFormat="1" ht="26.25" customHeight="1">
      <c r="A7" s="22" t="s">
        <v>1</v>
      </c>
      <c r="B7" s="13">
        <v>19853000000</v>
      </c>
      <c r="C7" s="14"/>
    </row>
    <row r="8" spans="1:3" s="15" customFormat="1" ht="26.25" customHeight="1">
      <c r="A8" s="22" t="s">
        <v>2</v>
      </c>
      <c r="B8" s="13">
        <v>18529729</v>
      </c>
      <c r="C8" s="14"/>
    </row>
    <row r="9" spans="1:3" s="15" customFormat="1" ht="26.25" customHeight="1">
      <c r="A9" s="22" t="s">
        <v>3</v>
      </c>
      <c r="B9" s="13">
        <v>116038088</v>
      </c>
      <c r="C9" s="14"/>
    </row>
    <row r="10" spans="1:3" s="15" customFormat="1" ht="26.25" customHeight="1">
      <c r="A10" s="22" t="s">
        <v>4</v>
      </c>
      <c r="B10" s="13">
        <f>8055536+596552</f>
        <v>8652088</v>
      </c>
      <c r="C10" s="14"/>
    </row>
    <row r="11" spans="1:3" s="15" customFormat="1" ht="26.25" customHeight="1">
      <c r="A11" s="22" t="s">
        <v>5</v>
      </c>
      <c r="B11" s="13">
        <v>3000000000</v>
      </c>
      <c r="C11" s="14"/>
    </row>
    <row r="12" spans="1:3" s="15" customFormat="1" ht="26.25" customHeight="1">
      <c r="A12" s="22" t="s">
        <v>6</v>
      </c>
      <c r="B12" s="13"/>
      <c r="C12" s="14">
        <f>SUM(B13:B15)</f>
        <v>26366855105</v>
      </c>
    </row>
    <row r="13" spans="1:3" s="15" customFormat="1" ht="26.25" customHeight="1">
      <c r="A13" s="22" t="s">
        <v>7</v>
      </c>
      <c r="B13" s="13">
        <f>234602243+105961907+14625217+6477343+86700439+22806270+14334975</f>
        <v>485508394</v>
      </c>
      <c r="C13" s="14"/>
    </row>
    <row r="14" spans="1:3" s="15" customFormat="1" ht="26.25" customHeight="1">
      <c r="A14" s="22" t="s">
        <v>8</v>
      </c>
      <c r="B14" s="13">
        <f>412637549+10198348335+635516385+2415582525+443957251+4635503</f>
        <v>14110677548</v>
      </c>
      <c r="C14" s="14"/>
    </row>
    <row r="15" spans="1:3" s="15" customFormat="1" ht="26.25" customHeight="1">
      <c r="A15" s="22" t="s">
        <v>9</v>
      </c>
      <c r="B15" s="13">
        <f>2164500093+9061744090+328728553+112417229+103279198</f>
        <v>11770669163</v>
      </c>
      <c r="C15" s="14"/>
    </row>
    <row r="16" spans="1:3" s="15" customFormat="1" ht="26.25" customHeight="1">
      <c r="A16" s="22" t="s">
        <v>10</v>
      </c>
      <c r="B16" s="13"/>
      <c r="C16" s="14">
        <f>C6-C12</f>
        <v>-3370635200</v>
      </c>
    </row>
    <row r="17" spans="1:3" s="15" customFormat="1" ht="26.25" customHeight="1">
      <c r="A17" s="12"/>
      <c r="B17" s="13"/>
      <c r="C17" s="14"/>
    </row>
    <row r="18" spans="1:3" s="15" customFormat="1" ht="26.25" customHeight="1">
      <c r="A18" s="12"/>
      <c r="B18" s="13"/>
      <c r="C18" s="14"/>
    </row>
    <row r="19" spans="1:3" s="15" customFormat="1" ht="26.25" customHeight="1">
      <c r="A19" s="12"/>
      <c r="B19" s="13"/>
      <c r="C19" s="14"/>
    </row>
    <row r="20" spans="1:3" s="15" customFormat="1" ht="26.25" customHeight="1">
      <c r="A20" s="12"/>
      <c r="B20" s="13"/>
      <c r="C20" s="14"/>
    </row>
    <row r="21" spans="1:3" s="15" customFormat="1" ht="26.25" customHeight="1">
      <c r="A21" s="12"/>
      <c r="B21" s="13"/>
      <c r="C21" s="14"/>
    </row>
    <row r="22" spans="1:3" s="15" customFormat="1" ht="26.25" customHeight="1">
      <c r="A22" s="12"/>
      <c r="B22" s="13"/>
      <c r="C22" s="14"/>
    </row>
    <row r="23" spans="1:3" s="15" customFormat="1" ht="26.25" customHeight="1">
      <c r="A23" s="12"/>
      <c r="B23" s="13"/>
      <c r="C23" s="14"/>
    </row>
    <row r="24" spans="1:3" s="15" customFormat="1" ht="26.25" customHeight="1">
      <c r="A24" s="12"/>
      <c r="B24" s="13"/>
      <c r="C24" s="14"/>
    </row>
    <row r="25" spans="1:3" s="15" customFormat="1" ht="26.25" customHeight="1">
      <c r="A25" s="12"/>
      <c r="B25" s="13"/>
      <c r="C25" s="14"/>
    </row>
    <row r="26" spans="1:3" s="15" customFormat="1" ht="26.25" customHeight="1">
      <c r="A26" s="12"/>
      <c r="B26" s="13"/>
      <c r="C26" s="14"/>
    </row>
    <row r="27" spans="1:3" s="15" customFormat="1" ht="26.25" customHeight="1">
      <c r="A27" s="12"/>
      <c r="B27" s="13"/>
      <c r="C27" s="14"/>
    </row>
    <row r="28" spans="1:3" s="15" customFormat="1" ht="26.25" customHeight="1">
      <c r="A28" s="16"/>
      <c r="B28" s="17"/>
      <c r="C28" s="18"/>
    </row>
    <row r="29" spans="1:3" ht="26.25" customHeight="1">
      <c r="A29" s="23" t="s">
        <v>11</v>
      </c>
      <c r="B29" s="8"/>
      <c r="C29" s="8"/>
    </row>
    <row r="30" spans="1:2" ht="24.75" customHeight="1">
      <c r="A30" s="4"/>
      <c r="B30" s="5"/>
    </row>
    <row r="31" spans="1:2" ht="24.75" customHeight="1">
      <c r="A31" s="4"/>
      <c r="B31" s="5"/>
    </row>
    <row r="32" spans="1:2" ht="24.75" customHeight="1">
      <c r="A32" s="4"/>
      <c r="B32" s="5"/>
    </row>
    <row r="33" spans="1:2" ht="24.75" customHeight="1">
      <c r="A33" s="4"/>
      <c r="B33" s="5"/>
    </row>
    <row r="34" spans="1:2" ht="24.75" customHeight="1">
      <c r="A34" s="4"/>
      <c r="B34" s="5"/>
    </row>
    <row r="35" spans="1:2" ht="24.75" customHeight="1">
      <c r="A35" s="4"/>
      <c r="B35" s="5"/>
    </row>
    <row r="36" spans="1:2" ht="24.75" customHeight="1">
      <c r="A36" s="4"/>
      <c r="B36" s="5"/>
    </row>
    <row r="37" spans="1:2" ht="24.75" customHeight="1">
      <c r="A37" s="4"/>
      <c r="B37" s="5"/>
    </row>
    <row r="38" spans="1:2" ht="24.75" customHeight="1">
      <c r="A38" s="4"/>
      <c r="B38" s="5"/>
    </row>
    <row r="39" spans="1:2" ht="24.75" customHeight="1">
      <c r="A39" s="4"/>
      <c r="B39" s="5"/>
    </row>
    <row r="40" spans="1:2" ht="24.75" customHeight="1">
      <c r="A40" s="4"/>
      <c r="B40" s="5"/>
    </row>
    <row r="41" spans="1:2" ht="24.75" customHeight="1">
      <c r="A41" s="4"/>
      <c r="B41" s="5"/>
    </row>
    <row r="42" spans="1:2" ht="24.75" customHeight="1">
      <c r="A42" s="4"/>
      <c r="B42" s="5"/>
    </row>
    <row r="43" spans="1:2" ht="24.75" customHeight="1">
      <c r="A43" s="4"/>
      <c r="B43" s="5"/>
    </row>
    <row r="44" spans="1:2" ht="24.75" customHeight="1">
      <c r="A44" s="4"/>
      <c r="B44" s="5"/>
    </row>
    <row r="45" spans="1:2" ht="24.75" customHeight="1">
      <c r="A45" s="4"/>
      <c r="B45" s="5"/>
    </row>
    <row r="46" spans="1:2" ht="24.75" customHeight="1">
      <c r="A46" s="4"/>
      <c r="B46" s="5"/>
    </row>
    <row r="47" spans="1:2" ht="24.75" customHeight="1">
      <c r="A47" s="4"/>
      <c r="B47" s="5"/>
    </row>
    <row r="48" spans="1:2" ht="24.75" customHeight="1">
      <c r="A48" s="4"/>
      <c r="B48" s="5"/>
    </row>
    <row r="49" spans="1:2" ht="24.75" customHeight="1">
      <c r="A49" s="4"/>
      <c r="B49" s="5"/>
    </row>
    <row r="50" spans="1:2" ht="24.75" customHeight="1">
      <c r="A50" s="4"/>
      <c r="B50" s="5"/>
    </row>
    <row r="51" spans="1:2" ht="24.75" customHeight="1">
      <c r="A51" s="4"/>
      <c r="B51" s="5"/>
    </row>
    <row r="52" spans="1:2" ht="24.75" customHeight="1">
      <c r="A52" s="4"/>
      <c r="B52" s="5"/>
    </row>
    <row r="53" spans="1:2" ht="24.75" customHeight="1">
      <c r="A53" s="4"/>
      <c r="B53" s="5"/>
    </row>
    <row r="54" spans="1:2" ht="24.75" customHeight="1">
      <c r="A54" s="4"/>
      <c r="B54" s="5"/>
    </row>
    <row r="55" spans="1:2" ht="24.75" customHeight="1">
      <c r="A55" s="4"/>
      <c r="B55" s="5"/>
    </row>
    <row r="56" spans="1:2" ht="24.75" customHeight="1">
      <c r="A56" s="4"/>
      <c r="B56" s="5"/>
    </row>
    <row r="57" spans="1:2" ht="24.75" customHeight="1">
      <c r="A57" s="4"/>
      <c r="B57" s="5"/>
    </row>
    <row r="58" spans="1:2" ht="24.75" customHeight="1">
      <c r="A58" s="4"/>
      <c r="B58" s="5"/>
    </row>
  </sheetData>
  <sheetProtection/>
  <mergeCells count="3">
    <mergeCell ref="A1:C1"/>
    <mergeCell ref="A2:C2"/>
    <mergeCell ref="A3:C3"/>
  </mergeCells>
  <printOptions horizontalCentered="1"/>
  <pageMargins left="0.7480314960629921" right="0.7480314960629921" top="0.7480314960629921" bottom="0.7480314960629921" header="0.4724409448818898" footer="0.5118110236220472"/>
  <pageSetup firstPageNumber="40" useFirstPageNumber="1" horizontalDpi="600" verticalDpi="600" orientation="portrait" paperSize="9" r:id="rId1"/>
  <headerFooter alignWithMargins="0">
    <oddHeader>&amp;R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Clive Chang</dc:creator>
  <cp:keywords/>
  <dc:description/>
  <cp:lastModifiedBy>賴倩婷</cp:lastModifiedBy>
  <cp:lastPrinted>2018-04-11T05:39:09Z</cp:lastPrinted>
  <dcterms:created xsi:type="dcterms:W3CDTF">2000-09-05T06:58:20Z</dcterms:created>
  <dcterms:modified xsi:type="dcterms:W3CDTF">2018-04-12T05:43:46Z</dcterms:modified>
  <cp:category/>
  <cp:version/>
  <cp:contentType/>
  <cp:contentStatus/>
</cp:coreProperties>
</file>