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50" windowHeight="4425" activeTab="0"/>
  </bookViews>
  <sheets>
    <sheet name="簡明比較分析表 (修)" sheetId="1" r:id="rId1"/>
    <sheet name="歲入分析表" sheetId="2" r:id="rId2"/>
    <sheet name="Sheet3" sheetId="3" r:id="rId3"/>
    <sheet name="Sheet4" sheetId="4" r:id="rId4"/>
    <sheet name="Sheet5" sheetId="5" r:id="rId5"/>
  </sheets>
  <definedNames>
    <definedName name="_xlnm.Print_Area" localSheetId="0">'簡明比較分析表 (修)'!$A$1:$F$41</definedName>
  </definedNames>
  <calcPr fullCalcOnLoad="1"/>
</workbook>
</file>

<file path=xl/sharedStrings.xml><?xml version="1.0" encoding="utf-8"?>
<sst xmlns="http://schemas.openxmlformats.org/spreadsheetml/2006/main" count="62" uniqueCount="62">
  <si>
    <r>
      <t>1.</t>
    </r>
    <r>
      <rPr>
        <sz val="12"/>
        <rFont val="新細明體"/>
        <family val="1"/>
      </rPr>
      <t>稅課及專賣收入</t>
    </r>
  </si>
  <si>
    <r>
      <t>2.</t>
    </r>
    <r>
      <rPr>
        <sz val="12"/>
        <rFont val="新細明體"/>
        <family val="1"/>
      </rPr>
      <t>營業盈餘及事業收入</t>
    </r>
  </si>
  <si>
    <r>
      <t>3.</t>
    </r>
    <r>
      <rPr>
        <sz val="12"/>
        <rFont val="新細明體"/>
        <family val="1"/>
      </rPr>
      <t>規費及罰款收入</t>
    </r>
  </si>
  <si>
    <r>
      <t>4.</t>
    </r>
    <r>
      <rPr>
        <sz val="12"/>
        <rFont val="新細明體"/>
        <family val="1"/>
      </rPr>
      <t>財產收入</t>
    </r>
  </si>
  <si>
    <r>
      <t>5.</t>
    </r>
    <r>
      <rPr>
        <sz val="12"/>
        <rFont val="新細明體"/>
        <family val="1"/>
      </rPr>
      <t>其他收入</t>
    </r>
  </si>
  <si>
    <t>歲入分析表：</t>
  </si>
  <si>
    <t>所得稅</t>
  </si>
  <si>
    <t>貨物稅</t>
  </si>
  <si>
    <t>非營業基金賸餘繳庫</t>
  </si>
  <si>
    <t>內政部：公共造產基金及重劃工程作業基金賸餘繳車所致</t>
  </si>
  <si>
    <t>財產售價</t>
  </si>
  <si>
    <t>國有財產局及所屬：超能公司繳價承購台東初鹿牧場經管房屋設備之收入較預計增加</t>
  </si>
  <si>
    <t>投資收回</t>
  </si>
  <si>
    <t>內政部：重劃工程作業基金及公共造產基金裁撤後，估列貸款款本金及資本額回收繳庫數增加所致。</t>
  </si>
  <si>
    <t>農委會：</t>
  </si>
  <si>
    <t>雜項收入</t>
  </si>
  <si>
    <t>公路總局</t>
  </si>
  <si>
    <t>國防部所屬：收回以前年度歲出款項</t>
  </si>
  <si>
    <t>中央政府總預算半年結算報告</t>
  </si>
  <si>
    <t>歲入歲出簡明比較分析表</t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</si>
  <si>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</si>
  <si>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</si>
  <si>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</si>
  <si>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</si>
  <si>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</si>
  <si>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</si>
  <si>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</si>
  <si>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1.</t>
    </r>
    <r>
      <rPr>
        <sz val="10"/>
        <rFont val="新細明體"/>
        <family val="1"/>
      </rPr>
      <t>稅課及專賣收入</t>
    </r>
  </si>
  <si>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</si>
  <si>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</si>
  <si>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</si>
  <si>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</si>
  <si>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</si>
  <si>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</si>
  <si>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</si>
  <si>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</si>
  <si>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</si>
  <si>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</si>
  <si>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</si>
  <si>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</si>
  <si>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</si>
  <si>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</si>
  <si>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</si>
  <si>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</si>
  <si>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</si>
  <si>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</si>
  <si>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</si>
  <si>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</si>
  <si>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</si>
  <si>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</si>
  <si>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</si>
  <si>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</si>
  <si>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</si>
  <si>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</si>
  <si>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</si>
  <si>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</si>
  <si>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</si>
  <si>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新細明體"/>
        <family val="1"/>
      </rPr>
      <t>省市地方政府</t>
    </r>
  </si>
  <si>
    <r>
      <t>26.</t>
    </r>
    <r>
      <rPr>
        <sz val="10"/>
        <rFont val="新細明體"/>
        <family val="1"/>
      </rPr>
      <t>災害準備金</t>
    </r>
  </si>
  <si>
    <r>
      <t>27.</t>
    </r>
    <r>
      <rPr>
        <sz val="10"/>
        <rFont val="新細明體"/>
        <family val="1"/>
      </rPr>
      <t>第二預備金</t>
    </r>
  </si>
  <si>
    <t>三、歲入歲出餘絀</t>
  </si>
  <si>
    <r>
      <t>中華民國</t>
    </r>
    <r>
      <rPr>
        <sz val="12"/>
        <rFont val="Times New Roman"/>
        <family val="1"/>
      </rP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</si>
</sst>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</numFmts>
  <fonts count="14">
    <font>
      <sz val="12"/>
      <name val="新細明體"/>
      <family val="1"/>
    </font>
    <font>
      <sz val="9"/>
      <name val="細明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26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9" fillId="0" borderId="5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9" fillId="0" borderId="7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10" fillId="0" borderId="6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1" fontId="9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28575</xdr:rowOff>
    </xdr:from>
    <xdr:to>
      <xdr:col>7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162675" y="1066800"/>
          <a:ext cx="17335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00390625" defaultRowHeight="16.5"/>
  <cols>
    <col min="1" max="1" width="24.7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45" customHeight="1">
      <c r="A1" s="29" t="s">
        <v>18</v>
      </c>
      <c r="B1" s="29"/>
      <c r="C1" s="29"/>
      <c r="D1" s="29"/>
      <c r="E1" s="29"/>
      <c r="F1" s="29"/>
      <c r="G1" s="1"/>
    </row>
    <row r="2" spans="1:7" s="2" customFormat="1" ht="36.75">
      <c r="A2" s="30" t="s">
        <v>19</v>
      </c>
      <c r="B2" s="30"/>
      <c r="C2" s="30"/>
      <c r="D2" s="30"/>
      <c r="E2" s="30"/>
      <c r="F2" s="30"/>
      <c r="G2" s="1"/>
    </row>
    <row r="3" spans="1:7" s="4" customFormat="1" ht="21" customHeight="1" thickBot="1">
      <c r="A3" s="31" t="s">
        <v>61</v>
      </c>
      <c r="B3" s="31"/>
      <c r="C3" s="31"/>
      <c r="D3" s="31"/>
      <c r="E3" s="31"/>
      <c r="F3" s="31"/>
      <c r="G3" s="3"/>
    </row>
    <row r="4" spans="1:7" ht="42" customHeight="1">
      <c r="A4" s="10" t="s">
        <v>20</v>
      </c>
      <c r="B4" s="11" t="s">
        <v>21</v>
      </c>
      <c r="C4" s="11" t="s">
        <v>22</v>
      </c>
      <c r="D4" s="11" t="s">
        <v>23</v>
      </c>
      <c r="E4" s="12" t="s">
        <v>24</v>
      </c>
      <c r="F4" s="13" t="s">
        <v>25</v>
      </c>
      <c r="G4" s="5"/>
    </row>
    <row r="5" spans="1:13" s="2" customFormat="1" ht="23.25" customHeight="1">
      <c r="A5" s="8" t="s">
        <v>26</v>
      </c>
      <c r="B5" s="14">
        <f>SUM(B6:B10)</f>
        <v>1593367204000</v>
      </c>
      <c r="C5" s="14">
        <f>SUM(C6:C10)</f>
        <v>739849650000</v>
      </c>
      <c r="D5" s="14">
        <f>SUM(D6:D10)</f>
        <v>811939497516.55</v>
      </c>
      <c r="E5" s="22">
        <f aca="true" t="shared" si="0" ref="E5:E10">D5/C5*100</f>
        <v>109.74385099953079</v>
      </c>
      <c r="F5" s="19">
        <f aca="true" t="shared" si="1" ref="F5:F10">C5-D5</f>
        <v>-72089847516.55005</v>
      </c>
      <c r="G5" s="7"/>
      <c r="H5" s="7"/>
      <c r="I5" s="7"/>
      <c r="J5" s="7"/>
      <c r="K5" s="7"/>
      <c r="L5" s="7"/>
      <c r="M5" s="7"/>
    </row>
    <row r="6" spans="1:6" ht="17.25" customHeight="1">
      <c r="A6" s="24" t="s">
        <v>27</v>
      </c>
      <c r="B6" s="15">
        <v>1203400000000</v>
      </c>
      <c r="C6" s="15">
        <v>682061943000</v>
      </c>
      <c r="D6" s="15">
        <v>749163545162</v>
      </c>
      <c r="E6" s="23">
        <f t="shared" si="0"/>
        <v>109.83805105249802</v>
      </c>
      <c r="F6" s="16">
        <f t="shared" si="1"/>
        <v>-67101602162</v>
      </c>
    </row>
    <row r="7" spans="1:6" ht="17.25" customHeight="1">
      <c r="A7" s="24" t="s">
        <v>28</v>
      </c>
      <c r="B7" s="15">
        <v>243126217000</v>
      </c>
      <c r="C7" s="20">
        <v>0</v>
      </c>
      <c r="D7" s="15">
        <v>859029013</v>
      </c>
      <c r="E7" s="20">
        <v>0</v>
      </c>
      <c r="F7" s="16">
        <f t="shared" si="1"/>
        <v>-859029013</v>
      </c>
    </row>
    <row r="8" spans="1:6" ht="17.25" customHeight="1">
      <c r="A8" s="24" t="s">
        <v>29</v>
      </c>
      <c r="B8" s="15">
        <v>80742407000</v>
      </c>
      <c r="C8" s="15">
        <v>32117588000</v>
      </c>
      <c r="D8" s="15">
        <v>34026997441.4</v>
      </c>
      <c r="E8" s="23">
        <f t="shared" si="0"/>
        <v>105.94505864325802</v>
      </c>
      <c r="F8" s="16">
        <f t="shared" si="1"/>
        <v>-1909409441.4000015</v>
      </c>
    </row>
    <row r="9" spans="1:6" ht="17.25" customHeight="1">
      <c r="A9" s="24" t="s">
        <v>30</v>
      </c>
      <c r="B9" s="15">
        <v>46073186000</v>
      </c>
      <c r="C9" s="15">
        <v>14351370000</v>
      </c>
      <c r="D9" s="15">
        <v>15239049025</v>
      </c>
      <c r="E9" s="23">
        <f t="shared" si="0"/>
        <v>106.1853260350754</v>
      </c>
      <c r="F9" s="16">
        <f t="shared" si="1"/>
        <v>-887679025</v>
      </c>
    </row>
    <row r="10" spans="1:6" ht="17.25" customHeight="1">
      <c r="A10" s="24" t="s">
        <v>31</v>
      </c>
      <c r="B10" s="15">
        <v>20025394000</v>
      </c>
      <c r="C10" s="15">
        <v>11318749000</v>
      </c>
      <c r="D10" s="15">
        <v>12650876875.15</v>
      </c>
      <c r="E10" s="23">
        <f t="shared" si="0"/>
        <v>111.769214735215</v>
      </c>
      <c r="F10" s="16">
        <f t="shared" si="1"/>
        <v>-1332127875.1499996</v>
      </c>
    </row>
    <row r="11" spans="1:6" ht="7.5" customHeight="1">
      <c r="A11" s="9"/>
      <c r="B11" s="15"/>
      <c r="C11" s="15"/>
      <c r="D11" s="15"/>
      <c r="E11" s="23"/>
      <c r="F11" s="16"/>
    </row>
    <row r="12" spans="1:6" s="2" customFormat="1" ht="24" customHeight="1">
      <c r="A12" s="8" t="s">
        <v>32</v>
      </c>
      <c r="B12" s="14">
        <f>SUM(B13:B39)</f>
        <v>1685856453000</v>
      </c>
      <c r="C12" s="14">
        <f>SUM(C13:C39)</f>
        <v>860608143736</v>
      </c>
      <c r="D12" s="14">
        <f>SUM(D13:D39)</f>
        <v>774123144566</v>
      </c>
      <c r="E12" s="22">
        <f aca="true" t="shared" si="2" ref="E12:E37">D12/C12*100</f>
        <v>89.95071104085088</v>
      </c>
      <c r="F12" s="17">
        <f aca="true" t="shared" si="3" ref="F12:F40">C12-D12</f>
        <v>86484999170</v>
      </c>
    </row>
    <row r="13" spans="1:6" ht="17.25" customHeight="1">
      <c r="A13" s="24" t="s">
        <v>33</v>
      </c>
      <c r="B13" s="15">
        <v>12148055000</v>
      </c>
      <c r="C13" s="15">
        <v>5816903000</v>
      </c>
      <c r="D13" s="15">
        <v>4327595145</v>
      </c>
      <c r="E13" s="23">
        <f t="shared" si="2"/>
        <v>74.39689375944553</v>
      </c>
      <c r="F13" s="16">
        <f t="shared" si="3"/>
        <v>1489307855</v>
      </c>
    </row>
    <row r="14" spans="1:6" ht="17.25" customHeight="1">
      <c r="A14" s="24" t="s">
        <v>34</v>
      </c>
      <c r="B14" s="15">
        <v>42616022000</v>
      </c>
      <c r="C14" s="15">
        <v>20505052000</v>
      </c>
      <c r="D14" s="15">
        <v>16205726282</v>
      </c>
      <c r="E14" s="23">
        <f t="shared" si="2"/>
        <v>79.0328465492309</v>
      </c>
      <c r="F14" s="16">
        <f t="shared" si="3"/>
        <v>4299325718</v>
      </c>
    </row>
    <row r="15" spans="1:6" ht="17.25" customHeight="1">
      <c r="A15" s="24" t="s">
        <v>35</v>
      </c>
      <c r="B15" s="15">
        <v>3767460000</v>
      </c>
      <c r="C15" s="15">
        <v>2090967000</v>
      </c>
      <c r="D15" s="15">
        <v>1849359110</v>
      </c>
      <c r="E15" s="23">
        <f t="shared" si="2"/>
        <v>88.4451600623061</v>
      </c>
      <c r="F15" s="16">
        <f t="shared" si="3"/>
        <v>241607890</v>
      </c>
    </row>
    <row r="16" spans="1:6" ht="17.25" customHeight="1">
      <c r="A16" s="24" t="s">
        <v>36</v>
      </c>
      <c r="B16" s="15">
        <v>18262527000</v>
      </c>
      <c r="C16" s="15">
        <v>9928520000</v>
      </c>
      <c r="D16" s="15">
        <v>8807974378</v>
      </c>
      <c r="E16" s="23">
        <f t="shared" si="2"/>
        <v>88.71387052652359</v>
      </c>
      <c r="F16" s="16">
        <f t="shared" si="3"/>
        <v>1120545622</v>
      </c>
    </row>
    <row r="17" spans="1:6" ht="17.25" customHeight="1">
      <c r="A17" s="24" t="s">
        <v>37</v>
      </c>
      <c r="B17" s="15">
        <v>20594040000</v>
      </c>
      <c r="C17" s="15">
        <v>12493592000</v>
      </c>
      <c r="D17" s="15">
        <v>11842462055</v>
      </c>
      <c r="E17" s="23">
        <f t="shared" si="2"/>
        <v>94.78828870832344</v>
      </c>
      <c r="F17" s="16">
        <f t="shared" si="3"/>
        <v>651129945</v>
      </c>
    </row>
    <row r="18" spans="1:6" ht="17.25" customHeight="1">
      <c r="A18" s="24" t="s">
        <v>38</v>
      </c>
      <c r="B18" s="15">
        <v>2030701000</v>
      </c>
      <c r="C18" s="15">
        <v>1206784000</v>
      </c>
      <c r="D18" s="15">
        <v>1073875947</v>
      </c>
      <c r="E18" s="23">
        <f t="shared" si="2"/>
        <v>88.98659138669389</v>
      </c>
      <c r="F18" s="16">
        <f t="shared" si="3"/>
        <v>132908053</v>
      </c>
    </row>
    <row r="19" spans="1:6" ht="17.25" customHeight="1">
      <c r="A19" s="24" t="s">
        <v>39</v>
      </c>
      <c r="B19" s="15">
        <v>144242123000</v>
      </c>
      <c r="C19" s="15">
        <v>73053379000</v>
      </c>
      <c r="D19" s="15">
        <v>66311691892</v>
      </c>
      <c r="E19" s="23">
        <f t="shared" si="2"/>
        <v>90.77156019299258</v>
      </c>
      <c r="F19" s="16">
        <f t="shared" si="3"/>
        <v>6741687108</v>
      </c>
    </row>
    <row r="20" spans="1:6" ht="17.25" customHeight="1">
      <c r="A20" s="24" t="s">
        <v>40</v>
      </c>
      <c r="B20" s="15">
        <v>31509798000</v>
      </c>
      <c r="C20" s="15">
        <v>17124658000</v>
      </c>
      <c r="D20" s="15">
        <v>12498139559</v>
      </c>
      <c r="E20" s="23">
        <f t="shared" si="2"/>
        <v>72.98329437586433</v>
      </c>
      <c r="F20" s="16">
        <f t="shared" si="3"/>
        <v>4626518441</v>
      </c>
    </row>
    <row r="21" spans="1:6" ht="17.25" customHeight="1">
      <c r="A21" s="24" t="s">
        <v>41</v>
      </c>
      <c r="B21" s="15">
        <v>341452863000</v>
      </c>
      <c r="C21" s="15">
        <v>134507494000</v>
      </c>
      <c r="D21" s="15">
        <v>102016799517</v>
      </c>
      <c r="E21" s="23">
        <f t="shared" si="2"/>
        <v>75.8446956992597</v>
      </c>
      <c r="F21" s="16">
        <f t="shared" si="3"/>
        <v>32490694483</v>
      </c>
    </row>
    <row r="22" spans="1:6" ht="17.25" customHeight="1">
      <c r="A22" s="24" t="s">
        <v>42</v>
      </c>
      <c r="B22" s="15">
        <v>192060538000</v>
      </c>
      <c r="C22" s="15">
        <v>96433922000</v>
      </c>
      <c r="D22" s="15">
        <v>87845315070</v>
      </c>
      <c r="E22" s="23">
        <f t="shared" si="2"/>
        <v>91.09379069950096</v>
      </c>
      <c r="F22" s="16">
        <f t="shared" si="3"/>
        <v>8588606930</v>
      </c>
    </row>
    <row r="23" spans="1:6" ht="17.25" customHeight="1">
      <c r="A23" s="24" t="s">
        <v>43</v>
      </c>
      <c r="B23" s="15">
        <v>152689908000</v>
      </c>
      <c r="C23" s="15">
        <v>88910994000</v>
      </c>
      <c r="D23" s="15">
        <v>79252106759</v>
      </c>
      <c r="E23" s="23">
        <f t="shared" si="2"/>
        <v>89.13645342779543</v>
      </c>
      <c r="F23" s="16">
        <f t="shared" si="3"/>
        <v>9658887241</v>
      </c>
    </row>
    <row r="24" spans="1:6" ht="17.25" customHeight="1">
      <c r="A24" s="24" t="s">
        <v>44</v>
      </c>
      <c r="B24" s="15">
        <v>26438366000</v>
      </c>
      <c r="C24" s="15">
        <v>15277291000</v>
      </c>
      <c r="D24" s="15">
        <v>14003210468</v>
      </c>
      <c r="E24" s="23">
        <f t="shared" si="2"/>
        <v>91.66029807247895</v>
      </c>
      <c r="F24" s="16">
        <f t="shared" si="3"/>
        <v>1274080532</v>
      </c>
    </row>
    <row r="25" spans="1:6" ht="17.25" customHeight="1">
      <c r="A25" s="24" t="s">
        <v>45</v>
      </c>
      <c r="B25" s="15">
        <v>62103558000</v>
      </c>
      <c r="C25" s="15">
        <v>28679755000</v>
      </c>
      <c r="D25" s="15">
        <v>26336881442</v>
      </c>
      <c r="E25" s="23">
        <f t="shared" si="2"/>
        <v>91.83091502002021</v>
      </c>
      <c r="F25" s="16">
        <f t="shared" si="3"/>
        <v>2342873558</v>
      </c>
    </row>
    <row r="26" spans="1:6" ht="17.25" customHeight="1">
      <c r="A26" s="24" t="s">
        <v>46</v>
      </c>
      <c r="B26" s="15">
        <v>60592779000</v>
      </c>
      <c r="C26" s="15">
        <v>27046534000</v>
      </c>
      <c r="D26" s="15">
        <v>23618399314</v>
      </c>
      <c r="E26" s="23">
        <f t="shared" si="2"/>
        <v>87.32504990842818</v>
      </c>
      <c r="F26" s="16">
        <f t="shared" si="3"/>
        <v>3428134686</v>
      </c>
    </row>
    <row r="27" spans="1:6" ht="17.25" customHeight="1">
      <c r="A27" s="24" t="s">
        <v>47</v>
      </c>
      <c r="B27" s="15">
        <v>164714285</v>
      </c>
      <c r="C27" s="15">
        <v>104957285</v>
      </c>
      <c r="D27" s="15">
        <v>93807311</v>
      </c>
      <c r="E27" s="23">
        <f t="shared" si="2"/>
        <v>89.37665546512564</v>
      </c>
      <c r="F27" s="16">
        <f t="shared" si="3"/>
        <v>11149974</v>
      </c>
    </row>
    <row r="28" spans="1:6" ht="17.25" customHeight="1">
      <c r="A28" s="24" t="s">
        <v>48</v>
      </c>
      <c r="B28" s="15">
        <v>1346826000</v>
      </c>
      <c r="C28" s="15">
        <v>610337000</v>
      </c>
      <c r="D28" s="15">
        <v>552219766</v>
      </c>
      <c r="E28" s="23">
        <f t="shared" si="2"/>
        <v>90.47784519044397</v>
      </c>
      <c r="F28" s="16">
        <f t="shared" si="3"/>
        <v>58117234</v>
      </c>
    </row>
    <row r="29" spans="1:6" ht="17.25" customHeight="1">
      <c r="A29" s="25" t="s">
        <v>49</v>
      </c>
      <c r="B29" s="15">
        <v>135367984000</v>
      </c>
      <c r="C29" s="15">
        <v>112018192000</v>
      </c>
      <c r="D29" s="15">
        <v>111157807727</v>
      </c>
      <c r="E29" s="23">
        <f t="shared" si="2"/>
        <v>99.23192451365401</v>
      </c>
      <c r="F29" s="16">
        <f t="shared" si="3"/>
        <v>860384273</v>
      </c>
    </row>
    <row r="30" spans="1:6" ht="17.25" customHeight="1">
      <c r="A30" s="24" t="s">
        <v>50</v>
      </c>
      <c r="B30" s="15">
        <v>41380760000</v>
      </c>
      <c r="C30" s="15">
        <v>18351058000</v>
      </c>
      <c r="D30" s="15">
        <v>17474968344</v>
      </c>
      <c r="E30" s="23">
        <f t="shared" si="2"/>
        <v>95.22594470574938</v>
      </c>
      <c r="F30" s="16">
        <f t="shared" si="3"/>
        <v>876089656</v>
      </c>
    </row>
    <row r="31" spans="1:6" ht="17.25" customHeight="1">
      <c r="A31" s="24" t="s">
        <v>51</v>
      </c>
      <c r="B31" s="15">
        <v>3189625000</v>
      </c>
      <c r="C31" s="15">
        <v>1585351000</v>
      </c>
      <c r="D31" s="15">
        <v>1484343630</v>
      </c>
      <c r="E31" s="23">
        <f t="shared" si="2"/>
        <v>93.62870619818577</v>
      </c>
      <c r="F31" s="16">
        <f t="shared" si="3"/>
        <v>101007370</v>
      </c>
    </row>
    <row r="32" spans="1:6" ht="17.25" customHeight="1">
      <c r="A32" s="24" t="s">
        <v>52</v>
      </c>
      <c r="B32" s="15">
        <v>100227625000</v>
      </c>
      <c r="C32" s="15">
        <v>47632024000</v>
      </c>
      <c r="D32" s="15">
        <v>43062831479</v>
      </c>
      <c r="E32" s="23">
        <f t="shared" si="2"/>
        <v>90.40730975236325</v>
      </c>
      <c r="F32" s="16">
        <f t="shared" si="3"/>
        <v>4569192521</v>
      </c>
    </row>
    <row r="33" spans="1:6" ht="17.25" customHeight="1">
      <c r="A33" s="24" t="s">
        <v>53</v>
      </c>
      <c r="B33" s="15">
        <v>54663537000</v>
      </c>
      <c r="C33" s="15">
        <v>27359161000</v>
      </c>
      <c r="D33" s="15">
        <v>26439806436</v>
      </c>
      <c r="E33" s="23">
        <f t="shared" si="2"/>
        <v>96.63968290548091</v>
      </c>
      <c r="F33" s="16">
        <f t="shared" si="3"/>
        <v>919354564</v>
      </c>
    </row>
    <row r="34" spans="1:6" ht="17.25" customHeight="1">
      <c r="A34" s="24" t="s">
        <v>54</v>
      </c>
      <c r="B34" s="15">
        <v>52815580000</v>
      </c>
      <c r="C34" s="15">
        <v>30358235000</v>
      </c>
      <c r="D34" s="15">
        <v>29475758944</v>
      </c>
      <c r="E34" s="23">
        <f t="shared" si="2"/>
        <v>97.09312462993978</v>
      </c>
      <c r="F34" s="16">
        <f t="shared" si="3"/>
        <v>882476056</v>
      </c>
    </row>
    <row r="35" spans="1:6" ht="17.25" customHeight="1">
      <c r="A35" s="24" t="s">
        <v>55</v>
      </c>
      <c r="B35" s="15">
        <v>8234853000</v>
      </c>
      <c r="C35" s="15">
        <v>2582682000</v>
      </c>
      <c r="D35" s="15">
        <v>2126549969</v>
      </c>
      <c r="E35" s="23">
        <f t="shared" si="2"/>
        <v>82.33882332397098</v>
      </c>
      <c r="F35" s="16">
        <f t="shared" si="3"/>
        <v>456132031</v>
      </c>
    </row>
    <row r="36" spans="1:6" ht="17.25" customHeight="1">
      <c r="A36" s="24" t="s">
        <v>56</v>
      </c>
      <c r="B36" s="15">
        <v>12346294000</v>
      </c>
      <c r="C36" s="15">
        <v>6544111000</v>
      </c>
      <c r="D36" s="15">
        <v>6091249202</v>
      </c>
      <c r="E36" s="23">
        <f t="shared" si="2"/>
        <v>93.07985763077674</v>
      </c>
      <c r="F36" s="16">
        <f t="shared" si="3"/>
        <v>452861798</v>
      </c>
    </row>
    <row r="37" spans="1:6" ht="17.25" customHeight="1">
      <c r="A37" s="24" t="s">
        <v>57</v>
      </c>
      <c r="B37" s="15">
        <v>157551803000</v>
      </c>
      <c r="C37" s="15">
        <v>80386190451</v>
      </c>
      <c r="D37" s="15">
        <v>80174264820</v>
      </c>
      <c r="E37" s="23">
        <f t="shared" si="2"/>
        <v>99.73636562472856</v>
      </c>
      <c r="F37" s="16">
        <f t="shared" si="3"/>
        <v>211925631</v>
      </c>
    </row>
    <row r="38" spans="1:6" ht="17.25" customHeight="1">
      <c r="A38" s="24" t="s">
        <v>58</v>
      </c>
      <c r="B38" s="15">
        <v>2000000000</v>
      </c>
      <c r="C38" s="20">
        <v>0</v>
      </c>
      <c r="D38" s="20">
        <v>0</v>
      </c>
      <c r="E38" s="20">
        <v>0</v>
      </c>
      <c r="F38" s="21">
        <f t="shared" si="3"/>
        <v>0</v>
      </c>
    </row>
    <row r="39" spans="1:6" ht="14.25" customHeight="1">
      <c r="A39" s="24" t="s">
        <v>59</v>
      </c>
      <c r="B39" s="15">
        <v>6058113715</v>
      </c>
      <c r="C39" s="20">
        <v>0</v>
      </c>
      <c r="D39" s="20">
        <v>0</v>
      </c>
      <c r="E39" s="20">
        <v>0</v>
      </c>
      <c r="F39" s="21">
        <f t="shared" si="3"/>
        <v>0</v>
      </c>
    </row>
    <row r="40" spans="1:6" s="2" customFormat="1" ht="25.5" customHeight="1" thickBot="1">
      <c r="A40" s="8" t="s">
        <v>60</v>
      </c>
      <c r="B40" s="14">
        <f>B5-B12</f>
        <v>-92489249000</v>
      </c>
      <c r="C40" s="14">
        <f>C5-C12</f>
        <v>-120758493736</v>
      </c>
      <c r="D40" s="14">
        <f>D5-D12</f>
        <v>37816352950.55005</v>
      </c>
      <c r="E40" s="28">
        <v>0</v>
      </c>
      <c r="F40" s="17">
        <f t="shared" si="3"/>
        <v>-158574846686.55005</v>
      </c>
    </row>
    <row r="41" spans="1:6" ht="31.5" customHeight="1">
      <c r="A41" s="32"/>
      <c r="B41" s="33"/>
      <c r="C41" s="33"/>
      <c r="D41" s="33"/>
      <c r="E41" s="33"/>
      <c r="F41" s="33"/>
    </row>
    <row r="42" spans="1:6" ht="16.5">
      <c r="A42" s="6"/>
      <c r="B42" s="18"/>
      <c r="C42" s="18"/>
      <c r="D42" s="18"/>
      <c r="E42" s="18"/>
      <c r="F42" s="18"/>
    </row>
    <row r="43" spans="1:6" ht="16.5">
      <c r="A43" s="6"/>
      <c r="B43" s="18"/>
      <c r="C43" s="18"/>
      <c r="D43" s="18"/>
      <c r="E43" s="18"/>
      <c r="F43" s="18"/>
    </row>
    <row r="44" spans="2:6" ht="16.5">
      <c r="B44" s="18"/>
      <c r="C44" s="18"/>
      <c r="D44" s="18"/>
      <c r="E44" s="18"/>
      <c r="F44" s="18"/>
    </row>
    <row r="45" spans="2:6" ht="16.5">
      <c r="B45" s="18"/>
      <c r="C45" s="18"/>
      <c r="D45" s="18"/>
      <c r="E45" s="18"/>
      <c r="F45" s="18"/>
    </row>
    <row r="46" spans="2:6" ht="16.5">
      <c r="B46" s="18"/>
      <c r="C46" s="18"/>
      <c r="D46" s="18"/>
      <c r="E46" s="18"/>
      <c r="F46" s="18"/>
    </row>
    <row r="47" spans="2:6" ht="16.5">
      <c r="B47" s="18"/>
      <c r="C47" s="18"/>
      <c r="D47" s="18"/>
      <c r="E47" s="18"/>
      <c r="F47" s="18"/>
    </row>
    <row r="48" spans="2:6" ht="16.5">
      <c r="B48" s="18"/>
      <c r="C48" s="18"/>
      <c r="D48" s="18"/>
      <c r="E48" s="18"/>
      <c r="F48" s="18"/>
    </row>
    <row r="49" spans="2:6" ht="16.5">
      <c r="B49" s="18"/>
      <c r="C49" s="18"/>
      <c r="D49" s="18"/>
      <c r="E49" s="18"/>
      <c r="F49" s="18"/>
    </row>
    <row r="50" spans="2:6" ht="16.5">
      <c r="B50" s="18"/>
      <c r="C50" s="18"/>
      <c r="D50" s="18"/>
      <c r="E50" s="18"/>
      <c r="F50" s="18"/>
    </row>
    <row r="51" spans="2:6" ht="16.5">
      <c r="B51" s="18"/>
      <c r="C51" s="18"/>
      <c r="D51" s="18"/>
      <c r="E51" s="18"/>
      <c r="F51" s="18"/>
    </row>
    <row r="52" spans="2:6" ht="16.5">
      <c r="B52" s="18"/>
      <c r="C52" s="18"/>
      <c r="D52" s="18"/>
      <c r="E52" s="18"/>
      <c r="F52" s="18"/>
    </row>
    <row r="53" spans="2:6" ht="16.5">
      <c r="B53" s="18"/>
      <c r="C53" s="18"/>
      <c r="D53" s="18"/>
      <c r="E53" s="18"/>
      <c r="F53" s="18"/>
    </row>
    <row r="54" spans="2:6" ht="16.5">
      <c r="B54" s="18"/>
      <c r="C54" s="18"/>
      <c r="D54" s="18"/>
      <c r="E54" s="18"/>
      <c r="F54" s="18"/>
    </row>
    <row r="55" spans="2:6" ht="16.5">
      <c r="B55" s="18"/>
      <c r="C55" s="18"/>
      <c r="D55" s="18"/>
      <c r="E55" s="18"/>
      <c r="F55" s="18"/>
    </row>
    <row r="56" spans="2:6" ht="16.5">
      <c r="B56" s="18"/>
      <c r="C56" s="18"/>
      <c r="D56" s="18"/>
      <c r="E56" s="18"/>
      <c r="F56" s="18"/>
    </row>
    <row r="57" spans="2:6" ht="16.5">
      <c r="B57" s="18"/>
      <c r="C57" s="18"/>
      <c r="D57" s="18"/>
      <c r="E57" s="18"/>
      <c r="F57" s="18"/>
    </row>
    <row r="58" spans="2:6" ht="16.5">
      <c r="B58" s="18"/>
      <c r="C58" s="18"/>
      <c r="D58" s="18"/>
      <c r="E58" s="18"/>
      <c r="F58" s="18"/>
    </row>
    <row r="59" spans="2:6" ht="16.5">
      <c r="B59" s="18"/>
      <c r="C59" s="18"/>
      <c r="D59" s="18"/>
      <c r="E59" s="18"/>
      <c r="F59" s="18"/>
    </row>
    <row r="60" spans="2:6" ht="16.5">
      <c r="B60" s="18"/>
      <c r="C60" s="18"/>
      <c r="D60" s="18"/>
      <c r="E60" s="18"/>
      <c r="F60" s="18"/>
    </row>
    <row r="61" spans="2:6" ht="16.5">
      <c r="B61" s="18"/>
      <c r="C61" s="18"/>
      <c r="D61" s="18"/>
      <c r="E61" s="18"/>
      <c r="F61" s="18"/>
    </row>
    <row r="62" spans="2:6" ht="16.5">
      <c r="B62" s="18"/>
      <c r="C62" s="18"/>
      <c r="D62" s="18"/>
      <c r="E62" s="18"/>
      <c r="F62" s="18"/>
    </row>
    <row r="63" spans="2:6" ht="16.5">
      <c r="B63" s="18"/>
      <c r="C63" s="18"/>
      <c r="D63" s="18"/>
      <c r="E63" s="18"/>
      <c r="F63" s="18"/>
    </row>
    <row r="64" spans="2:6" ht="16.5">
      <c r="B64" s="18"/>
      <c r="C64" s="18"/>
      <c r="D64" s="18"/>
      <c r="E64" s="18"/>
      <c r="F64" s="18"/>
    </row>
    <row r="65" spans="2:6" ht="16.5">
      <c r="B65" s="18"/>
      <c r="C65" s="18"/>
      <c r="D65" s="18"/>
      <c r="E65" s="18"/>
      <c r="F65" s="18"/>
    </row>
    <row r="66" spans="2:6" ht="16.5">
      <c r="B66" s="18"/>
      <c r="C66" s="18"/>
      <c r="D66" s="18"/>
      <c r="E66" s="18"/>
      <c r="F66" s="18"/>
    </row>
    <row r="67" spans="2:6" ht="16.5">
      <c r="B67" s="18"/>
      <c r="C67" s="18"/>
      <c r="D67" s="18"/>
      <c r="E67" s="18"/>
      <c r="F67" s="18"/>
    </row>
    <row r="68" spans="2:6" ht="16.5">
      <c r="B68" s="18"/>
      <c r="C68" s="18"/>
      <c r="D68" s="18"/>
      <c r="E68" s="18"/>
      <c r="F68" s="18"/>
    </row>
    <row r="69" spans="2:6" ht="16.5">
      <c r="B69" s="18"/>
      <c r="C69" s="18"/>
      <c r="D69" s="18"/>
      <c r="E69" s="18"/>
      <c r="F69" s="18"/>
    </row>
    <row r="70" spans="2:6" ht="16.5">
      <c r="B70" s="18"/>
      <c r="C70" s="18"/>
      <c r="D70" s="18"/>
      <c r="E70" s="18"/>
      <c r="F70" s="18"/>
    </row>
    <row r="71" spans="2:6" ht="16.5">
      <c r="B71" s="18"/>
      <c r="C71" s="18"/>
      <c r="D71" s="18"/>
      <c r="E71" s="18"/>
      <c r="F71" s="18"/>
    </row>
    <row r="72" spans="2:6" ht="16.5">
      <c r="B72" s="18"/>
      <c r="C72" s="18"/>
      <c r="D72" s="18"/>
      <c r="E72" s="18"/>
      <c r="F72" s="18"/>
    </row>
    <row r="73" spans="2:6" ht="16.5">
      <c r="B73" s="18"/>
      <c r="C73" s="18"/>
      <c r="D73" s="18"/>
      <c r="E73" s="18"/>
      <c r="F73" s="18"/>
    </row>
    <row r="74" spans="2:6" ht="16.5">
      <c r="B74" s="18"/>
      <c r="C74" s="18"/>
      <c r="D74" s="18"/>
      <c r="E74" s="18"/>
      <c r="F74" s="18"/>
    </row>
    <row r="75" spans="2:6" ht="16.5">
      <c r="B75" s="18"/>
      <c r="C75" s="18"/>
      <c r="D75" s="18"/>
      <c r="E75" s="18"/>
      <c r="F75" s="18"/>
    </row>
    <row r="76" spans="2:6" ht="16.5">
      <c r="B76" s="18"/>
      <c r="C76" s="18"/>
      <c r="D76" s="18"/>
      <c r="E76" s="18"/>
      <c r="F76" s="18"/>
    </row>
    <row r="77" spans="2:6" ht="16.5">
      <c r="B77" s="18"/>
      <c r="C77" s="18"/>
      <c r="D77" s="18"/>
      <c r="E77" s="18"/>
      <c r="F77" s="18"/>
    </row>
    <row r="78" spans="2:6" ht="16.5">
      <c r="B78" s="18"/>
      <c r="C78" s="18"/>
      <c r="D78" s="18"/>
      <c r="E78" s="18"/>
      <c r="F78" s="18"/>
    </row>
    <row r="79" spans="2:6" ht="16.5">
      <c r="B79" s="18"/>
      <c r="C79" s="18"/>
      <c r="D79" s="18"/>
      <c r="E79" s="18"/>
      <c r="F79" s="18"/>
    </row>
    <row r="80" spans="2:6" ht="16.5">
      <c r="B80" s="18"/>
      <c r="C80" s="18"/>
      <c r="D80" s="18"/>
      <c r="E80" s="18"/>
      <c r="F80" s="18"/>
    </row>
    <row r="81" spans="2:6" ht="16.5">
      <c r="B81" s="18"/>
      <c r="C81" s="18"/>
      <c r="D81" s="18"/>
      <c r="E81" s="18"/>
      <c r="F81" s="18"/>
    </row>
    <row r="82" spans="2:6" ht="16.5">
      <c r="B82" s="18"/>
      <c r="C82" s="18"/>
      <c r="D82" s="18"/>
      <c r="E82" s="18"/>
      <c r="F82" s="18"/>
    </row>
    <row r="83" spans="2:6" ht="16.5">
      <c r="B83" s="18"/>
      <c r="C83" s="18"/>
      <c r="D83" s="18"/>
      <c r="E83" s="18"/>
      <c r="F83" s="18"/>
    </row>
    <row r="84" spans="2:6" ht="16.5">
      <c r="B84" s="18"/>
      <c r="C84" s="18"/>
      <c r="D84" s="18"/>
      <c r="E84" s="18"/>
      <c r="F84" s="18"/>
    </row>
    <row r="85" spans="2:6" ht="16.5">
      <c r="B85" s="18"/>
      <c r="C85" s="18"/>
      <c r="D85" s="18"/>
      <c r="E85" s="18"/>
      <c r="F85" s="18"/>
    </row>
    <row r="86" spans="2:6" ht="16.5">
      <c r="B86" s="18"/>
      <c r="C86" s="18"/>
      <c r="D86" s="18"/>
      <c r="E86" s="18"/>
      <c r="F86" s="18"/>
    </row>
    <row r="87" spans="2:6" ht="16.5">
      <c r="B87" s="18"/>
      <c r="C87" s="18"/>
      <c r="D87" s="18"/>
      <c r="E87" s="18"/>
      <c r="F87" s="18"/>
    </row>
    <row r="88" spans="2:6" ht="16.5">
      <c r="B88" s="18"/>
      <c r="C88" s="18"/>
      <c r="D88" s="18"/>
      <c r="E88" s="18"/>
      <c r="F88" s="18"/>
    </row>
    <row r="89" spans="2:6" ht="16.5">
      <c r="B89" s="18"/>
      <c r="C89" s="18"/>
      <c r="D89" s="18"/>
      <c r="E89" s="18"/>
      <c r="F89" s="18"/>
    </row>
    <row r="90" spans="2:6" ht="16.5">
      <c r="B90" s="18"/>
      <c r="C90" s="18"/>
      <c r="D90" s="18"/>
      <c r="E90" s="18"/>
      <c r="F90" s="18"/>
    </row>
    <row r="91" spans="2:6" ht="16.5">
      <c r="B91" s="18"/>
      <c r="C91" s="18"/>
      <c r="D91" s="18"/>
      <c r="E91" s="18"/>
      <c r="F91" s="18"/>
    </row>
  </sheetData>
  <mergeCells count="4">
    <mergeCell ref="A1:F1"/>
    <mergeCell ref="A2:F2"/>
    <mergeCell ref="A3:F3"/>
    <mergeCell ref="A41:F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&amp;C乙 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3">
      <selection activeCell="D29" sqref="D29"/>
    </sheetView>
  </sheetViews>
  <sheetFormatPr defaultColWidth="9.00390625" defaultRowHeight="16.5"/>
  <cols>
    <col min="1" max="1" width="11.625" style="0" bestFit="1" customWidth="1"/>
  </cols>
  <sheetData>
    <row r="1" ht="25.5">
      <c r="A1" s="27" t="s">
        <v>5</v>
      </c>
    </row>
    <row r="2" ht="16.5">
      <c r="A2" s="26" t="s">
        <v>0</v>
      </c>
    </row>
    <row r="3" ht="16.5">
      <c r="B3" t="s">
        <v>6</v>
      </c>
    </row>
    <row r="4" ht="16.5">
      <c r="B4" t="s">
        <v>7</v>
      </c>
    </row>
    <row r="6" ht="16.5">
      <c r="A6" s="26" t="s">
        <v>1</v>
      </c>
    </row>
    <row r="7" ht="16.5">
      <c r="B7" t="s">
        <v>8</v>
      </c>
    </row>
    <row r="8" ht="16.5">
      <c r="B8" t="s">
        <v>9</v>
      </c>
    </row>
    <row r="11" ht="16.5">
      <c r="A11" s="26" t="s">
        <v>2</v>
      </c>
    </row>
    <row r="16" ht="16.5">
      <c r="A16" s="26" t="s">
        <v>3</v>
      </c>
    </row>
    <row r="17" ht="16.5">
      <c r="B17" t="s">
        <v>10</v>
      </c>
    </row>
    <row r="18" spans="1:2" ht="16.5">
      <c r="A18">
        <v>4538810342</v>
      </c>
      <c r="B18" t="s">
        <v>11</v>
      </c>
    </row>
    <row r="19" ht="16.5">
      <c r="B19" t="s">
        <v>12</v>
      </c>
    </row>
    <row r="20" spans="1:2" ht="16.5">
      <c r="A20">
        <v>1789198253</v>
      </c>
      <c r="B20" t="s">
        <v>14</v>
      </c>
    </row>
    <row r="21" spans="1:2" ht="16.5">
      <c r="A21">
        <v>3139653975</v>
      </c>
      <c r="B21" t="s">
        <v>13</v>
      </c>
    </row>
    <row r="23" ht="16.5">
      <c r="A23" s="26" t="s">
        <v>4</v>
      </c>
    </row>
    <row r="24" spans="1:2" ht="16.5">
      <c r="A24" s="26"/>
      <c r="B24" t="s">
        <v>15</v>
      </c>
    </row>
    <row r="25" spans="1:2" ht="16.5">
      <c r="A25">
        <v>1343094841</v>
      </c>
      <c r="B25" t="s">
        <v>17</v>
      </c>
    </row>
    <row r="26" spans="1:2" ht="16.5">
      <c r="A26">
        <v>1334044507</v>
      </c>
      <c r="B26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Administrator</cp:lastModifiedBy>
  <cp:lastPrinted>2008-08-20T11:38:51Z</cp:lastPrinted>
  <dcterms:created xsi:type="dcterms:W3CDTF">2001-08-17T05:51:13Z</dcterms:created>
  <dcterms:modified xsi:type="dcterms:W3CDTF">2008-11-13T11:16:07Z</dcterms:modified>
  <cp:category>I14</cp:category>
  <cp:version/>
  <cp:contentType/>
  <cp:contentStatus/>
</cp:coreProperties>
</file>