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913" activeTab="0"/>
  </bookViews>
  <sheets>
    <sheet name="融資調度執行結算表-本年度" sheetId="1" r:id="rId1"/>
    <sheet name="融資調度執行累計結算表" sheetId="2" r:id="rId2"/>
    <sheet name="歲入執行結算表-本年度" sheetId="3" r:id="rId3"/>
    <sheet name="歲入執行累計結算表" sheetId="4" r:id="rId4"/>
    <sheet name="歲出執結算行表-本年度" sheetId="5" r:id="rId5"/>
    <sheet name="歲出執行結算累計表" sheetId="6" r:id="rId6"/>
  </sheets>
  <definedNames>
    <definedName name="_xlnm.Print_Area" localSheetId="3">'歲入執行累計結算表'!$A$1:$N$53</definedName>
    <definedName name="_xlnm.Print_Area" localSheetId="2">'歲入執行結算表-本年度'!$A$1:$P$29</definedName>
    <definedName name="_xlnm.Print_Area" localSheetId="5">'歲出執行結算累計表'!$A$1:$N$317</definedName>
    <definedName name="_xlnm.Print_Area" localSheetId="4">'歲出執結算行表-本年度'!$A$1:$P$317</definedName>
    <definedName name="_xlnm.Print_Area" localSheetId="1">'融資調度執行累計結算表'!$A$1:$H$30</definedName>
    <definedName name="_xlnm.Print_Area" localSheetId="0">'融資調度執行結算表-本年度'!$A$1:$I$30</definedName>
    <definedName name="_xlnm.Print_Titles" localSheetId="3">'歲入執行累計結算表'!$1:$5</definedName>
    <definedName name="_xlnm.Print_Titles" localSheetId="2">'歲入執行結算表-本年度'!$1:$5</definedName>
    <definedName name="_xlnm.Print_Titles" localSheetId="5">'歲出執行結算累計表'!$1:$5</definedName>
    <definedName name="_xlnm.Print_Titles" localSheetId="4">'歲出執結算行表-本年度'!$1:$5</definedName>
    <definedName name="_xlnm.Print_Titles" localSheetId="1">'融資調度執行累計結算表'!$1:$6</definedName>
    <definedName name="_xlnm.Print_Titles" localSheetId="0">'融資調度執行結算表-本年度'!$1:$6</definedName>
  </definedNames>
  <calcPr fullCalcOnLoad="1"/>
</workbook>
</file>

<file path=xl/sharedStrings.xml><?xml version="1.0" encoding="utf-8"?>
<sst xmlns="http://schemas.openxmlformats.org/spreadsheetml/2006/main" count="5033" uniqueCount="406">
  <si>
    <t>中央政府前瞻基礎建設計畫</t>
  </si>
  <si>
    <t>第1期特別預算半年結算報告</t>
  </si>
  <si>
    <t>經資門併計</t>
  </si>
  <si>
    <t>單位：新臺幣元</t>
  </si>
  <si>
    <t>科        目</t>
  </si>
  <si>
    <t>全部計畫預算數</t>
  </si>
  <si>
    <t>執行數</t>
  </si>
  <si>
    <t>已分配尚未執行數</t>
  </si>
  <si>
    <t>款</t>
  </si>
  <si>
    <t>項</t>
  </si>
  <si>
    <t>目</t>
  </si>
  <si>
    <t>節</t>
  </si>
  <si>
    <t>原預算數</t>
  </si>
  <si>
    <t>預算增減數</t>
  </si>
  <si>
    <t>合計</t>
  </si>
  <si>
    <t>本年度分配數</t>
  </si>
  <si>
    <t>以前年度
分配數餘額</t>
  </si>
  <si>
    <t>實現數</t>
  </si>
  <si>
    <t>預收數</t>
  </si>
  <si>
    <t>占分配數%</t>
  </si>
  <si>
    <t/>
  </si>
  <si>
    <t>-</t>
  </si>
  <si>
    <t>2</t>
  </si>
  <si>
    <t>ˉ0400000000
罰款及賠償收入</t>
  </si>
  <si>
    <t>ˉ0417600000
財政資訊中心</t>
  </si>
  <si>
    <t>1</t>
  </si>
  <si>
    <t>ˉ0417600300
賠償收入</t>
  </si>
  <si>
    <t>ˉ0417600301
一般賠償收入</t>
  </si>
  <si>
    <t>ˉ0426550000
水利署及所屬</t>
  </si>
  <si>
    <t>ˉ0426550300
賠償收入</t>
  </si>
  <si>
    <t>ˉ0426550301
一般賠償收入</t>
  </si>
  <si>
    <t>3</t>
  </si>
  <si>
    <t>ˉ0465200300
賠償收入</t>
  </si>
  <si>
    <t>ˉ0465200301
一般賠償收入</t>
  </si>
  <si>
    <t>4</t>
  </si>
  <si>
    <t>ˉ0700000000
財產收入</t>
  </si>
  <si>
    <t>ˉ0765010000
科技部</t>
  </si>
  <si>
    <t>ˉ0765010100
財產孳息</t>
  </si>
  <si>
    <t>ˉ0765010101
利息收入</t>
  </si>
  <si>
    <t>ˉ0765200100
財產孳息</t>
  </si>
  <si>
    <t>ˉ0765200101
利息收入</t>
  </si>
  <si>
    <t>7</t>
  </si>
  <si>
    <t>ˉ1100000000
其他收入</t>
  </si>
  <si>
    <t>ˉ1126550000
水利署及所屬</t>
  </si>
  <si>
    <t>ˉ1126550900
雜項收入</t>
  </si>
  <si>
    <t>ˉ1126550909
其他雜項收入</t>
  </si>
  <si>
    <t>ˉ1165200900
雜項收入</t>
  </si>
  <si>
    <t>ˉ1165200909
其他雜項收入</t>
  </si>
  <si>
    <t>至107年06月30日</t>
  </si>
  <si>
    <t>中華民國107年01月01日</t>
  </si>
  <si>
    <t>分配數</t>
  </si>
  <si>
    <t>分配數</t>
  </si>
  <si>
    <t>歲入執行結算表</t>
  </si>
  <si>
    <t>－本年度</t>
  </si>
  <si>
    <t>已分配尚
未執行數</t>
  </si>
  <si>
    <t>歲入執行</t>
  </si>
  <si>
    <t>累計結算表</t>
  </si>
  <si>
    <t>累計分配數</t>
  </si>
  <si>
    <t>累計執行數</t>
  </si>
  <si>
    <t>占累計分配數%</t>
  </si>
  <si>
    <t>預付數</t>
  </si>
  <si>
    <t>ˉ0002000000
總統府主管</t>
  </si>
  <si>
    <t>ˉ0002300000
國史館</t>
  </si>
  <si>
    <t>ˉ5302303000
數位建設</t>
  </si>
  <si>
    <t>ˉ5302303001
發展數位文創</t>
  </si>
  <si>
    <t>ˉ0002400000
中央研究院</t>
  </si>
  <si>
    <t>ˉ5202405000
數位建設</t>
  </si>
  <si>
    <t>ˉ5202405001
建構開放政府及智慧城鄉服務</t>
  </si>
  <si>
    <t>ˉ5202405002
建設下世代科研與智慧學習環境</t>
  </si>
  <si>
    <t>ˉ0003000000
行政院主管</t>
  </si>
  <si>
    <t>ˉ3303012500
數位建設</t>
  </si>
  <si>
    <t>ˉ3303012501
推動資安基礎建設</t>
  </si>
  <si>
    <t>ˉ0003400000
國立故宮博物院</t>
  </si>
  <si>
    <t>ˉ5303401000
數位建設</t>
  </si>
  <si>
    <t>ˉ5303401010
發展數位文創</t>
  </si>
  <si>
    <t>ˉ0003410000
國家發展委員會</t>
  </si>
  <si>
    <t>ˉ6103412000
數位建設</t>
  </si>
  <si>
    <t>ˉ6103412001
推動資安基礎建設</t>
  </si>
  <si>
    <t>ˉ0003610000
原住民族委員會</t>
  </si>
  <si>
    <t>ˉ3803610400
數位建設</t>
  </si>
  <si>
    <t>ˉ3803610402
保障寬頻人權</t>
  </si>
  <si>
    <t>ˉ3803610500
城鄉建設</t>
  </si>
  <si>
    <t>ˉ3803610510
原民部落營造</t>
  </si>
  <si>
    <t>5</t>
  </si>
  <si>
    <t>ˉ0003640000
客家委員會及所屬</t>
  </si>
  <si>
    <t>ˉ5303640500
城鄉建設</t>
  </si>
  <si>
    <t>ˉ5303640509
客家浪漫臺三線</t>
  </si>
  <si>
    <t>6</t>
  </si>
  <si>
    <t>ˉ0003850000
國家通訊傳播委員會</t>
  </si>
  <si>
    <t>ˉ6003851000
數位建設</t>
  </si>
  <si>
    <t>ˉ6003851010
推動資安基礎建設</t>
  </si>
  <si>
    <t>ˉ6003851020
保障寬頻人權</t>
  </si>
  <si>
    <t>ˉ0008000000
內政部主管</t>
  </si>
  <si>
    <t>ˉ0008010000
內政部</t>
  </si>
  <si>
    <t>ˉ3808011000
數位建設</t>
  </si>
  <si>
    <t>ˉ3808011010
推動資安基礎建設</t>
  </si>
  <si>
    <t>ˉ3808012000
城鄉建設</t>
  </si>
  <si>
    <t>ˉ3808012010
公共服務據點整備</t>
  </si>
  <si>
    <t>ˉ0008110000
營建署及所屬</t>
  </si>
  <si>
    <t>ˉ5908111000
城鄉建設</t>
  </si>
  <si>
    <t>ˉ5908111010
城鎮之心工程</t>
  </si>
  <si>
    <t>ˉ6008112000
城鄉建設</t>
  </si>
  <si>
    <t>ˉ6008112010
提升道路品質</t>
  </si>
  <si>
    <t>ˉ7208113000
水環境建設</t>
  </si>
  <si>
    <t>ˉ7208113010
水與發展</t>
  </si>
  <si>
    <t>ˉ7208113020
水與安全</t>
  </si>
  <si>
    <t>ˉ7208113030
水與環境</t>
  </si>
  <si>
    <t>ˉ7208114000
綠能建設</t>
  </si>
  <si>
    <t>ˉ7208114010
加速綠能科學城建置</t>
  </si>
  <si>
    <t>ˉ0008210000
警政署及所屬</t>
  </si>
  <si>
    <t>ˉ3808212000
城鄉建設</t>
  </si>
  <si>
    <t>ˉ3808212010
公共服務據點整備</t>
  </si>
  <si>
    <t>ˉ0008510000
消防署及所屬</t>
  </si>
  <si>
    <t>ˉ3808511000
數位建設</t>
  </si>
  <si>
    <t>ˉ3808511010
建構開放政府及智慧城鄉服務</t>
  </si>
  <si>
    <t>ˉ3808512000
城鄉建設</t>
  </si>
  <si>
    <t>ˉ3808512010
公共服務據點整備</t>
  </si>
  <si>
    <t>ˉ0008580000
移民署</t>
  </si>
  <si>
    <t>ˉ3808581000
數位建設</t>
  </si>
  <si>
    <t>ˉ3808581010
保障寬頻人權</t>
  </si>
  <si>
    <t>ˉ0017000000
財政部主管</t>
  </si>
  <si>
    <t>ˉ0017600000
財政資訊中心</t>
  </si>
  <si>
    <t>ˉ4017601000
數位建設</t>
  </si>
  <si>
    <t>ˉ4017601005
推動資安基礎建設</t>
  </si>
  <si>
    <t>ˉ0020000000
教育部主管</t>
  </si>
  <si>
    <t>ˉ0020010000
教育部</t>
  </si>
  <si>
    <t>ˉ5120011000
數位建設</t>
  </si>
  <si>
    <t>ˉ5120011010
推動資安基礎建設</t>
  </si>
  <si>
    <t>ˉ5120011020
保障寬頻人權</t>
  </si>
  <si>
    <t>ˉ5120011030
建設下世代科研與智慧學習環境</t>
  </si>
  <si>
    <t>ˉ5120012000
城鄉建設</t>
  </si>
  <si>
    <t>ˉ5120012010
校園社區化改造</t>
  </si>
  <si>
    <t>ˉ5120013000
人才培育促進就業建設</t>
  </si>
  <si>
    <t>ˉ0020100000
國民及學前教育署</t>
  </si>
  <si>
    <t>ˉ5120101000
數位建設</t>
  </si>
  <si>
    <t>ˉ5120101010
建設下世代科研與智慧學習環境</t>
  </si>
  <si>
    <t>ˉ5120102000
城鄉建設</t>
  </si>
  <si>
    <t>ˉ5120102010
校園社區化改造</t>
  </si>
  <si>
    <t>ˉ5120103000
少子化友善育兒空間建設</t>
  </si>
  <si>
    <t>ˉ5120104000
人才培育促進就業建設</t>
  </si>
  <si>
    <t>ˉ0020200000
體育署</t>
  </si>
  <si>
    <t>ˉ5120201000
城鄉建設</t>
  </si>
  <si>
    <t>ˉ5120201010
校園社區化改造</t>
  </si>
  <si>
    <t>ˉ5320202000
城鄉建設</t>
  </si>
  <si>
    <t>ˉ5320202010
營造休閒運動環境</t>
  </si>
  <si>
    <t>ˉ0021730000
國家圖書館</t>
  </si>
  <si>
    <t>ˉ5321731000
數位建設</t>
  </si>
  <si>
    <t>ˉ5321731010
保障寬頻人權</t>
  </si>
  <si>
    <t>ˉ0021800000
國立公共資訊圖書館</t>
  </si>
  <si>
    <t>ˉ5321801000
數位建設</t>
  </si>
  <si>
    <t>ˉ5321801010
保障寬頻人權</t>
  </si>
  <si>
    <t>ˉ0023000000
法務部主管</t>
  </si>
  <si>
    <t>ˉ0023010000
法務部</t>
  </si>
  <si>
    <t>ˉ3523014000
數位建設</t>
  </si>
  <si>
    <t>ˉ3523014010
推動資安基礎建設</t>
  </si>
  <si>
    <t>ˉ0026000000
經濟部主管</t>
  </si>
  <si>
    <t>ˉ0026010000
經濟部</t>
  </si>
  <si>
    <t>ˉ5226011000
數位建設</t>
  </si>
  <si>
    <t>ˉ5226011001
推動資安基礎建設</t>
  </si>
  <si>
    <t>ˉ5226011002
建構開放政府及智慧城鄉服務</t>
  </si>
  <si>
    <t>ˉ5226011003
建設下世代科研與智慧學習環境</t>
  </si>
  <si>
    <t>ˉ6126011000
城鄉建設</t>
  </si>
  <si>
    <t>ˉ6126011001
公共服務據點整備</t>
  </si>
  <si>
    <t>ˉ0026100000
工業局</t>
  </si>
  <si>
    <t>ˉ5226101000
數位建設</t>
  </si>
  <si>
    <t>ˉ5226101001
建構開放政府及智慧城鄉服務</t>
  </si>
  <si>
    <t>ˉ5926101000
城鄉建設</t>
  </si>
  <si>
    <t>ˉ5926101001
開發在地型產業園區</t>
  </si>
  <si>
    <t>ˉ0026310000
標準檢驗局及所屬</t>
  </si>
  <si>
    <t>ˉ5226311000
綠能建設</t>
  </si>
  <si>
    <t>ˉ0026550000
水利署及所屬</t>
  </si>
  <si>
    <t>ˉ5226551000
數位建設</t>
  </si>
  <si>
    <t>ˉ5226551001
推動資安基礎建設</t>
  </si>
  <si>
    <t>ˉ5226551002
建構開放政府及智慧城鄉服務</t>
  </si>
  <si>
    <t>ˉ5826551000
水環境建設</t>
  </si>
  <si>
    <t>ˉ5826551001
水與發展</t>
  </si>
  <si>
    <t>ˉ5826551002
水與安全</t>
  </si>
  <si>
    <t>ˉ5826551003
水與環境</t>
  </si>
  <si>
    <t>ˉ0026750000
中小企業處</t>
  </si>
  <si>
    <t>ˉ6126751000
數位建設</t>
  </si>
  <si>
    <t>ˉ6126751001
保障寬頻人權</t>
  </si>
  <si>
    <t>ˉ6126752000
城鄉建設</t>
  </si>
  <si>
    <t>ˉ6126752001
開發在地型產業園區</t>
  </si>
  <si>
    <t>ˉ0026800000
加工出口區管理處及所屬</t>
  </si>
  <si>
    <t>ˉ5926801000
城鄉建設</t>
  </si>
  <si>
    <t>ˉ5926801001
開發在地型產業園區</t>
  </si>
  <si>
    <t>ˉ0026960000
能源局</t>
  </si>
  <si>
    <t>ˉ5926961000
綠能建設</t>
  </si>
  <si>
    <t>ˉ5926961001
完備綠能技術及建設</t>
  </si>
  <si>
    <t>ˉ5926961002
加速綠能科學城建置</t>
  </si>
  <si>
    <t>8</t>
  </si>
  <si>
    <t>ˉ0029000000
交通部主管</t>
  </si>
  <si>
    <t>ˉ0029010000
交通部</t>
  </si>
  <si>
    <t>ˉ6029011000
營業基金－臺灣鐵路管理局</t>
  </si>
  <si>
    <t>ˉ6029011010
高鐵臺鐵連結成網</t>
  </si>
  <si>
    <t>ˉ6029011020
臺鐵升級及改善東部服務</t>
  </si>
  <si>
    <t>ˉ6029011030
中南部觀光鐵路</t>
  </si>
  <si>
    <t>ˉ6029012010
完備綠能技術及建設</t>
  </si>
  <si>
    <t>ˉ6029013000
軌道建設</t>
  </si>
  <si>
    <t>ˉ6029013010
高鐵臺鐵連結成網</t>
  </si>
  <si>
    <t>ˉ6029013020
臺鐵升級及改善東部服務</t>
  </si>
  <si>
    <t>ˉ6029013030
鐵路立體化及通勤提速</t>
  </si>
  <si>
    <t>ˉ6029013040
都市推動捷運</t>
  </si>
  <si>
    <t>ˉ6029013050
中南部觀光鐵路</t>
  </si>
  <si>
    <t>ˉ0029210000
中央氣象局</t>
  </si>
  <si>
    <t>ˉ5229211000
數位建設</t>
  </si>
  <si>
    <t>ˉ5229211010
建構開放政府及智慧城鄉服務</t>
  </si>
  <si>
    <t>ˉ0029710000
公路總局及所屬</t>
  </si>
  <si>
    <t>ˉ6029711000
綠能建設</t>
  </si>
  <si>
    <t>ˉ6029711010
加速綠能科學城建置</t>
  </si>
  <si>
    <t>ˉ6029712000
城鄉建設</t>
  </si>
  <si>
    <t>ˉ6029712010
改善停車問題</t>
  </si>
  <si>
    <t>ˉ6029712020
提升道路品質</t>
  </si>
  <si>
    <t>9</t>
  </si>
  <si>
    <t>ˉ0051000000
農業委員會主管</t>
  </si>
  <si>
    <t>ˉ0051010000
農業委員會</t>
  </si>
  <si>
    <t>ˉ5851011100
水環境建設</t>
  </si>
  <si>
    <t>ˉ5851011101
水與安全</t>
  </si>
  <si>
    <t>ˉ5851012100
數位建設</t>
  </si>
  <si>
    <t>ˉ5851012101
建構開放政府及智慧城鄉服務</t>
  </si>
  <si>
    <t>ˉ0051020000
林務局</t>
  </si>
  <si>
    <t>ˉ5851021100
軌道建設</t>
  </si>
  <si>
    <t>ˉ5851021101
中南部觀光鐵路</t>
  </si>
  <si>
    <t>ˉ5851022100
水環境建設</t>
  </si>
  <si>
    <t>ˉ5851022101
水與發展</t>
  </si>
  <si>
    <t>ˉ0051030000
水土保持局</t>
  </si>
  <si>
    <t>ˉ5851031000
水環境建設</t>
  </si>
  <si>
    <t>ˉ5851031001
水與發展</t>
  </si>
  <si>
    <t>ˉ0051200000
漁業署及所屬</t>
  </si>
  <si>
    <t>ˉ5851203000
水環境建設</t>
  </si>
  <si>
    <t>ˉ5851203001
水與環境</t>
  </si>
  <si>
    <t>10</t>
  </si>
  <si>
    <t>ˉ0057000000
衛生福利部主管</t>
  </si>
  <si>
    <t>ˉ0057010000
衛生福利部</t>
  </si>
  <si>
    <t>ˉ7157010100
城鄉建設</t>
  </si>
  <si>
    <t>ˉ7157010101
公共服務據點整備</t>
  </si>
  <si>
    <t>ˉ7157010200
數位建設</t>
  </si>
  <si>
    <t>ˉ7157010201
推動資安基礎建設</t>
  </si>
  <si>
    <t>ˉ7157010202
保障寬頻人權</t>
  </si>
  <si>
    <t>ˉ0057150000
食品藥物管理署</t>
  </si>
  <si>
    <t>ˉ7157150100
食品安全建設</t>
  </si>
  <si>
    <t>ˉ0057300000
國民健康署</t>
  </si>
  <si>
    <t>ˉ7157300100
城鄉建設</t>
  </si>
  <si>
    <t>ˉ7157300101
公共服務據點整備</t>
  </si>
  <si>
    <t>ˉ0057350000
社會及家庭署</t>
  </si>
  <si>
    <t>ˉ6857350100
城鄉建設</t>
  </si>
  <si>
    <t>ˉ6857350101
公共服務據點整備</t>
  </si>
  <si>
    <t>ˉ6857350200
少子化友善育兒空間建設</t>
  </si>
  <si>
    <t>11</t>
  </si>
  <si>
    <t>ˉ0060000000
環境保護署主管</t>
  </si>
  <si>
    <t>ˉ0060010000
環境保護署</t>
  </si>
  <si>
    <t>ˉ7260010100
水環境建設</t>
  </si>
  <si>
    <t>ˉ7260010101
水與發展</t>
  </si>
  <si>
    <t>ˉ7260010102
水與環境</t>
  </si>
  <si>
    <t>ˉ7260010200
數位建設</t>
  </si>
  <si>
    <t>ˉ7260010201
建構開放政府及智慧城鄉服務</t>
  </si>
  <si>
    <t>12</t>
  </si>
  <si>
    <t>ˉ0061000000
文化部主管</t>
  </si>
  <si>
    <t>ˉ0061010000
文化部</t>
  </si>
  <si>
    <t>ˉ5361011100
數位建設</t>
  </si>
  <si>
    <t>ˉ5361011110
推動資安基礎建設</t>
  </si>
  <si>
    <t>ˉ5361011120
發展數位文創</t>
  </si>
  <si>
    <t>ˉ5361011200
城鄉建設</t>
  </si>
  <si>
    <t>ˉ5361011210
文化生活圈建設</t>
  </si>
  <si>
    <t>ˉ0061100000
文化資產局</t>
  </si>
  <si>
    <t>ˉ5361101100
城鄉建設</t>
  </si>
  <si>
    <t>ˉ5361101110
文化生活圈建設</t>
  </si>
  <si>
    <t>ˉ0061200000
影視及流行音樂產業局</t>
  </si>
  <si>
    <t>ˉ5361202100
數位建設</t>
  </si>
  <si>
    <t>ˉ5361202110
發展數位文創</t>
  </si>
  <si>
    <t>ˉ0061300000
國立傳統藝術中心</t>
  </si>
  <si>
    <t>ˉ5361301100
城鄉建設</t>
  </si>
  <si>
    <t>ˉ5361301110
文化生活圈建設</t>
  </si>
  <si>
    <t>ˉ0061500000
國立臺灣工藝研究發展中心</t>
  </si>
  <si>
    <t>ˉ5361501100
城鄉建設</t>
  </si>
  <si>
    <t>ˉ5361501110
文化生活圈建設</t>
  </si>
  <si>
    <t>ˉ0061600000
國立臺灣博物館</t>
  </si>
  <si>
    <t>ˉ5361601100
城鄉建設</t>
  </si>
  <si>
    <t>ˉ5361601110
文化生活圈建設</t>
  </si>
  <si>
    <t>ˉ0061700000
國立臺灣史前文化博物館</t>
  </si>
  <si>
    <t>ˉ5361701100
城鄉建設</t>
  </si>
  <si>
    <t>ˉ5361701110
文化生活圈建設</t>
  </si>
  <si>
    <t>13</t>
  </si>
  <si>
    <t>ˉ0065000000
科技部主管</t>
  </si>
  <si>
    <t>ˉ0065010000
科技部</t>
  </si>
  <si>
    <t>ˉ5265011100
數位建設</t>
  </si>
  <si>
    <t>ˉ5265011110
建構開放政府及智慧城鄉服務</t>
  </si>
  <si>
    <t>ˉ5265011120
建設下世代科研與智慧學習環境</t>
  </si>
  <si>
    <t>ˉ5265012110
加速綠能科學城建置</t>
  </si>
  <si>
    <t>ˉ5265012120
建構開放政府及智慧城鄉服務</t>
  </si>
  <si>
    <t>ˉ5265012130
推動國際產學聯盟</t>
  </si>
  <si>
    <t>ˉ5265012140
青年科技創新創業基地建置</t>
  </si>
  <si>
    <t>ˉ5265012150
重點產業高階人才培訓與就業</t>
  </si>
  <si>
    <t>ˉ5265012160
年輕學者養成</t>
  </si>
  <si>
    <t>ˉ0065200000
中部科學工業園區管理局及所屬</t>
  </si>
  <si>
    <t>ˉ5265201000
數位建設</t>
  </si>
  <si>
    <t>ˉ5265201010
建設下世代科研與智慧學習環境</t>
  </si>
  <si>
    <t>ˉ0065300000
南部科學工業園區管理局及所屬</t>
  </si>
  <si>
    <t>ˉ5265301000
數位建設</t>
  </si>
  <si>
    <t>ˉ5265301010
建設下世代科研與智慧學習環境</t>
  </si>
  <si>
    <t>14</t>
  </si>
  <si>
    <t>ˉ0066000000
金融監督管理委員會主管</t>
  </si>
  <si>
    <t>ˉ0066010000
金融監督管理委員會</t>
  </si>
  <si>
    <t>ˉ4066010100
數位建設</t>
  </si>
  <si>
    <t>ˉ4066010101
推動資安基礎建設</t>
  </si>
  <si>
    <t>歲出執行</t>
  </si>
  <si>
    <t>中華民國106年09月13日</t>
  </si>
  <si>
    <t>融資調度執行結算表</t>
  </si>
  <si>
    <t>－本年度</t>
  </si>
  <si>
    <t>中華民國107年01月01日</t>
  </si>
  <si>
    <t>至107年06月30日</t>
  </si>
  <si>
    <t>項目</t>
  </si>
  <si>
    <t>全 部 計 畫 預 算 數</t>
  </si>
  <si>
    <t>債務之舉借</t>
  </si>
  <si>
    <t>融資調度執行</t>
  </si>
  <si>
    <t>累計結算表</t>
  </si>
  <si>
    <t>中華民國106年09月13日</t>
  </si>
  <si>
    <t>-</t>
  </si>
  <si>
    <t>名稱及編號</t>
  </si>
  <si>
    <t>至107年06月30日</t>
  </si>
  <si>
    <t>中華民國106年09月13日</t>
  </si>
  <si>
    <t>歲出執行結算表</t>
  </si>
  <si>
    <t>ˉ0003010000
行政院</t>
  </si>
  <si>
    <t>執行數</t>
  </si>
  <si>
    <t>合計</t>
  </si>
  <si>
    <t>已分配尚未執行數</t>
  </si>
  <si>
    <t>全 部 計 畫 預 算 數</t>
  </si>
  <si>
    <t>累計執行數占累計分配數%</t>
  </si>
  <si>
    <t xml:space="preserve">         　  合　  　      計　  </t>
  </si>
  <si>
    <t xml:space="preserve">               合　　   　 計　</t>
  </si>
  <si>
    <t>ˉ5302300000
文化支出</t>
  </si>
  <si>
    <t>ˉ5202400000
科學支出</t>
  </si>
  <si>
    <t>ˉ3303010000
行政支出</t>
  </si>
  <si>
    <t>ˉ5303400000
文化支出</t>
  </si>
  <si>
    <t>ˉ6103410000
其他經濟服務支出</t>
  </si>
  <si>
    <t>ˉ3803610000
民政支出</t>
  </si>
  <si>
    <t>ˉ5303640000
文化支出</t>
  </si>
  <si>
    <t>ˉ6003850000
交通支出</t>
  </si>
  <si>
    <t>ˉ3808010000
民政支出</t>
  </si>
  <si>
    <t>ˉ5908110000
工業支出</t>
  </si>
  <si>
    <t>ˉ6008110000
交通支出</t>
  </si>
  <si>
    <t>ˉ7208110000
環境保護支出</t>
  </si>
  <si>
    <t>ˉ3808210000
民政支出</t>
  </si>
  <si>
    <t>ˉ3808510000
民政支出</t>
  </si>
  <si>
    <t>ˉ3808580000
民政支出</t>
  </si>
  <si>
    <t>ˉ4017600000
財務支出</t>
  </si>
  <si>
    <t>ˉ5120010000
教育支出</t>
  </si>
  <si>
    <t>ˉ5120100000
教育支出</t>
  </si>
  <si>
    <t>ˉ5120200000
教育支出</t>
  </si>
  <si>
    <t>ˉ5320200000
文化支出</t>
  </si>
  <si>
    <t>ˉ5321730000
文化支出</t>
  </si>
  <si>
    <t>ˉ5321800000
文化支出</t>
  </si>
  <si>
    <t>ˉ3523010000
司法支出</t>
  </si>
  <si>
    <t>ˉ5226010000
科學支出</t>
  </si>
  <si>
    <t>ˉ6126010000
其他經濟服務支出</t>
  </si>
  <si>
    <t>ˉ5226100000
科學支出</t>
  </si>
  <si>
    <t>ˉ5926100000
工業支出</t>
  </si>
  <si>
    <t>ˉ5226310000
科學支出</t>
  </si>
  <si>
    <t>ˉ5226311001
前瞻技術驗證及健全綠色金融機制</t>
  </si>
  <si>
    <t>ˉ5226550000
科學支出</t>
  </si>
  <si>
    <t>ˉ5826550000
農業支出</t>
  </si>
  <si>
    <t>ˉ6126750000
其他經濟服務支出</t>
  </si>
  <si>
    <t>ˉ5926800000
工業支出</t>
  </si>
  <si>
    <t>ˉ5926960000
工業支出</t>
  </si>
  <si>
    <t>ˉ5926961003
前瞻技術驗證及健全綠色金融機制</t>
  </si>
  <si>
    <t>ˉ6029010000
交通支出</t>
  </si>
  <si>
    <t>ˉ6029012000
營業基金－臺灣港務股份有限公司</t>
  </si>
  <si>
    <t>ˉ5229210000
科學支出</t>
  </si>
  <si>
    <t>ˉ6029710000
交通支出</t>
  </si>
  <si>
    <t>ˉ5851010000
農業支出</t>
  </si>
  <si>
    <t>ˉ5851020000
農業支出</t>
  </si>
  <si>
    <t>ˉ5851030000
農業支出</t>
  </si>
  <si>
    <t>ˉ5851200000
農業支出</t>
  </si>
  <si>
    <t>ˉ7157010000
醫療保健支出</t>
  </si>
  <si>
    <t>ˉ7157150000
醫療保健支出</t>
  </si>
  <si>
    <t>ˉ7157300000
醫療保健支出</t>
  </si>
  <si>
    <t>ˉ6857350000
福利服務支出</t>
  </si>
  <si>
    <t>ˉ7260010000
環境保護支出</t>
  </si>
  <si>
    <t>ˉ5361010000
文化支出</t>
  </si>
  <si>
    <t>ˉ5361100000
文化支出</t>
  </si>
  <si>
    <t>ˉ5361200000
文化支出</t>
  </si>
  <si>
    <t>ˉ5361300000
文化支出</t>
  </si>
  <si>
    <t>ˉ5361500000
文化支出</t>
  </si>
  <si>
    <t>ˉ5361600000
文化支出</t>
  </si>
  <si>
    <t>ˉ5361700000
文化支出</t>
  </si>
  <si>
    <t>ˉ5265010000
科學支出</t>
  </si>
  <si>
    <t>ˉ5265200000
科學支出</t>
  </si>
  <si>
    <t>ˉ5265300000
科學支出</t>
  </si>
  <si>
    <t>ˉ4066010000
財務支出</t>
  </si>
  <si>
    <t xml:space="preserve">   　    合                             計</t>
  </si>
  <si>
    <t xml:space="preserve"> 　　  合                            計</t>
  </si>
  <si>
    <t>ˉ0465200000
中部科學工業園區管理局及所屬</t>
  </si>
  <si>
    <t>ˉ0765200000
中部科學工業園區管理局及所屬</t>
  </si>
  <si>
    <t>ˉ1165200000
中部科學工業園區管理局及所屬</t>
  </si>
  <si>
    <t xml:space="preserve">  　     合                           計</t>
  </si>
  <si>
    <t xml:space="preserve">          合                             計</t>
  </si>
  <si>
    <t>已分配尚未
執行數</t>
  </si>
  <si>
    <t>ˉ5926961003
前瞻技術驗證及健全綠色金融機制</t>
  </si>
  <si>
    <t>ˉ5226311001
前瞻技術驗證及健全綠色金融機制</t>
  </si>
  <si>
    <t>ˉ6029012000
營業基金－臺灣港務股份有限公司</t>
  </si>
  <si>
    <t>ˉ6029013010
高鐵臺鐵連結成網</t>
  </si>
  <si>
    <t xml:space="preserve">ˉ5265012100
</t>
  </si>
  <si>
    <t>非營業特種基金─國家科學技術發展基金</t>
  </si>
  <si>
    <t>ˉ5265012100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</si>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</sst>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[Red]\(#,##0.0\)"/>
    <numFmt numFmtId="177" formatCode="#,##0.0"/>
    <numFmt numFmtId="178" formatCode="[$-404]AM/PM\ hh:mm:ss"/>
    <numFmt numFmtId="179" formatCode="#,##0.00_);[Red]\(#,##0.00\)"/>
    <numFmt numFmtId="180" formatCode="&quot;$&quot;#,##0.00_);[Red]\(&quot;$&quot;#,##0.00\)"/>
    <numFmt numFmtId="181" formatCode="0.0_);[Red]\(0.0\)"/>
    <numFmt numFmtId="182" formatCode="_-* #,##0.0_-;\-* #,##0.0_-;_-* &quot;-&quot;?_-;_-@_-"/>
    <numFmt numFmtId="183" formatCode="#,##0.00_ "/>
    <numFmt numFmtId="184" formatCode="#,##0.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8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3" fontId="6" fillId="0" borderId="12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right" vertical="top"/>
    </xf>
    <xf numFmtId="4" fontId="7" fillId="0" borderId="18" xfId="0" applyNumberFormat="1" applyFont="1" applyBorder="1" applyAlignment="1">
      <alignment horizontal="right" vertical="top"/>
    </xf>
    <xf numFmtId="4" fontId="13" fillId="0" borderId="14" xfId="0" applyNumberFormat="1" applyFont="1" applyBorder="1" applyAlignment="1">
      <alignment horizontal="right" vertical="top"/>
    </xf>
    <xf numFmtId="4" fontId="13" fillId="0" borderId="15" xfId="0" applyNumberFormat="1" applyFont="1" applyBorder="1" applyAlignment="1">
      <alignment horizontal="right" vertical="top"/>
    </xf>
    <xf numFmtId="4" fontId="13" fillId="0" borderId="17" xfId="0" applyNumberFormat="1" applyFont="1" applyBorder="1" applyAlignment="1">
      <alignment horizontal="right" vertical="top"/>
    </xf>
    <xf numFmtId="4" fontId="13" fillId="0" borderId="18" xfId="0" applyNumberFormat="1" applyFont="1" applyBorder="1" applyAlignment="1">
      <alignment horizontal="right" vertical="top"/>
    </xf>
    <xf numFmtId="4" fontId="14" fillId="0" borderId="14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4" fontId="14" fillId="0" borderId="18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5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14" fillId="0" borderId="14" xfId="0" applyNumberFormat="1" applyFont="1" applyBorder="1" applyAlignment="1" quotePrefix="1">
      <alignment horizontal="right" vertical="top"/>
    </xf>
    <xf numFmtId="179" fontId="14" fillId="0" borderId="14" xfId="0" applyNumberFormat="1" applyFont="1" applyBorder="1" applyAlignment="1">
      <alignment horizontal="right" vertical="top"/>
    </xf>
    <xf numFmtId="3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 quotePrefix="1">
      <alignment horizontal="right" vertical="top"/>
    </xf>
    <xf numFmtId="0" fontId="15" fillId="0" borderId="19" xfId="0" applyFont="1" applyBorder="1" applyAlignment="1">
      <alignment horizontal="left" vertical="top" wrapText="1"/>
    </xf>
    <xf numFmtId="177" fontId="14" fillId="0" borderId="14" xfId="0" applyNumberFormat="1" applyFont="1" applyBorder="1" applyAlignment="1">
      <alignment horizontal="right" vertical="top"/>
    </xf>
    <xf numFmtId="4" fontId="14" fillId="0" borderId="14" xfId="0" applyNumberFormat="1" applyFont="1" applyBorder="1" applyAlignment="1" quotePrefix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 vertical="center" wrapText="1"/>
    </xf>
    <xf numFmtId="4" fontId="14" fillId="0" borderId="14" xfId="0" applyNumberFormat="1" applyFont="1" applyBorder="1" applyAlignment="1" quotePrefix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177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/>
    </xf>
    <xf numFmtId="177" fontId="14" fillId="0" borderId="17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177" fontId="14" fillId="0" borderId="19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 vertical="center" wrapText="1"/>
    </xf>
    <xf numFmtId="179" fontId="14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3" fontId="6" fillId="0" borderId="23" xfId="0" applyNumberFormat="1" applyFont="1" applyBorder="1" applyAlignment="1">
      <alignment horizontal="distributed" vertical="center" wrapText="1"/>
    </xf>
    <xf numFmtId="3" fontId="6" fillId="0" borderId="22" xfId="0" applyNumberFormat="1" applyFont="1" applyBorder="1" applyAlignment="1">
      <alignment horizontal="distributed" vertical="center" wrapText="1"/>
    </xf>
    <xf numFmtId="3" fontId="6" fillId="0" borderId="11" xfId="0" applyNumberFormat="1" applyFont="1" applyBorder="1" applyAlignment="1">
      <alignment horizontal="distributed" vertical="center" wrapText="1"/>
    </xf>
    <xf numFmtId="3" fontId="6" fillId="0" borderId="20" xfId="0" applyNumberFormat="1" applyFont="1" applyBorder="1" applyAlignment="1">
      <alignment horizontal="distributed" vertical="center" wrapText="1"/>
    </xf>
    <xf numFmtId="3" fontId="6" fillId="0" borderId="18" xfId="0" applyNumberFormat="1" applyFont="1" applyBorder="1" applyAlignment="1">
      <alignment horizontal="distributed" vertical="center" wrapText="1"/>
    </xf>
    <xf numFmtId="0" fontId="48" fillId="0" borderId="10" xfId="0" applyFont="1" applyBorder="1" applyAlignment="1">
      <alignment vertical="center"/>
    </xf>
    <xf numFmtId="3" fontId="6" fillId="0" borderId="24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3" fontId="6" fillId="0" borderId="19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3" fontId="11" fillId="0" borderId="23" xfId="0" applyNumberFormat="1" applyFont="1" applyBorder="1" applyAlignment="1">
      <alignment horizontal="distributed" vertical="center" wrapText="1"/>
    </xf>
    <xf numFmtId="3" fontId="11" fillId="0" borderId="22" xfId="0" applyNumberFormat="1" applyFont="1" applyBorder="1" applyAlignment="1">
      <alignment horizontal="distributed" vertical="center" wrapText="1"/>
    </xf>
    <xf numFmtId="3" fontId="11" fillId="0" borderId="11" xfId="0" applyNumberFormat="1" applyFont="1" applyBorder="1" applyAlignment="1">
      <alignment horizontal="distributed" vertical="center" wrapText="1"/>
    </xf>
    <xf numFmtId="0" fontId="11" fillId="0" borderId="23" xfId="0" applyNumberFormat="1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1" fillId="0" borderId="19" xfId="0" applyNumberFormat="1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19" xfId="0" applyNumberFormat="1" applyFont="1" applyBorder="1" applyAlignment="1">
      <alignment horizontal="distributed" vertical="center"/>
    </xf>
    <xf numFmtId="0" fontId="11" fillId="0" borderId="17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48" fillId="0" borderId="2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4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D16" sqref="D16"/>
    </sheetView>
  </sheetViews>
  <sheetFormatPr defaultColWidth="9.00390625" defaultRowHeight="26.25" customHeight="1"/>
  <cols>
    <col min="1" max="1" width="25.125" style="57" customWidth="1"/>
    <col min="2" max="2" width="15.875" style="28" bestFit="1" customWidth="1"/>
    <col min="3" max="3" width="15.50390625" style="28" customWidth="1"/>
    <col min="4" max="4" width="15.875" style="28" bestFit="1" customWidth="1"/>
    <col min="5" max="5" width="15.75390625" style="28" customWidth="1"/>
    <col min="6" max="6" width="14.875" style="28" bestFit="1" customWidth="1"/>
    <col min="7" max="7" width="15.875" style="28" bestFit="1" customWidth="1"/>
    <col min="8" max="8" width="20.375" style="28" customWidth="1"/>
    <col min="9" max="9" width="19.625" style="29" customWidth="1"/>
    <col min="10" max="16384" width="9.00390625" style="17" customWidth="1"/>
  </cols>
  <sheetData>
    <row r="1" spans="1:9" s="4" customFormat="1" ht="16.5" customHeight="1">
      <c r="A1" s="5"/>
      <c r="B1" s="138" t="s">
        <v>0</v>
      </c>
      <c r="C1" s="138"/>
      <c r="D1" s="139"/>
      <c r="E1" s="139"/>
      <c r="F1" s="140" t="s">
        <v>1</v>
      </c>
      <c r="G1" s="140"/>
      <c r="H1" s="140"/>
      <c r="I1" s="47"/>
    </row>
    <row r="2" spans="1:9" s="50" customFormat="1" ht="18.75" customHeight="1">
      <c r="A2" s="5"/>
      <c r="B2" s="48"/>
      <c r="C2" s="48"/>
      <c r="D2" s="141" t="s">
        <v>307</v>
      </c>
      <c r="E2" s="141"/>
      <c r="F2" s="142" t="s">
        <v>308</v>
      </c>
      <c r="G2" s="143"/>
      <c r="H2" s="143"/>
      <c r="I2" s="47"/>
    </row>
    <row r="3" spans="1:9" s="13" customFormat="1" ht="16.5" customHeight="1">
      <c r="A3" s="51"/>
      <c r="B3" s="47"/>
      <c r="C3" s="47"/>
      <c r="D3" s="144" t="s">
        <v>309</v>
      </c>
      <c r="E3" s="144"/>
      <c r="F3" s="145" t="s">
        <v>310</v>
      </c>
      <c r="G3" s="145"/>
      <c r="H3" s="145"/>
      <c r="I3" s="53" t="s">
        <v>3</v>
      </c>
    </row>
    <row r="4" spans="1:9" s="54" customFormat="1" ht="24.75" customHeight="1">
      <c r="A4" s="119" t="s">
        <v>311</v>
      </c>
      <c r="B4" s="122" t="s">
        <v>326</v>
      </c>
      <c r="C4" s="123"/>
      <c r="D4" s="124"/>
      <c r="E4" s="125" t="s">
        <v>50</v>
      </c>
      <c r="F4" s="126"/>
      <c r="G4" s="127"/>
      <c r="H4" s="128" t="s">
        <v>323</v>
      </c>
      <c r="I4" s="131" t="s">
        <v>325</v>
      </c>
    </row>
    <row r="5" spans="1:9" s="54" customFormat="1" ht="14.25" customHeight="1">
      <c r="A5" s="120"/>
      <c r="B5" s="134" t="s">
        <v>12</v>
      </c>
      <c r="C5" s="134" t="s">
        <v>13</v>
      </c>
      <c r="D5" s="134" t="s">
        <v>14</v>
      </c>
      <c r="E5" s="136" t="s">
        <v>15</v>
      </c>
      <c r="F5" s="137" t="s">
        <v>16</v>
      </c>
      <c r="G5" s="128" t="s">
        <v>324</v>
      </c>
      <c r="H5" s="129"/>
      <c r="I5" s="132"/>
    </row>
    <row r="6" spans="1:9" s="54" customFormat="1" ht="16.5" customHeight="1">
      <c r="A6" s="121"/>
      <c r="B6" s="135"/>
      <c r="C6" s="135"/>
      <c r="D6" s="135"/>
      <c r="E6" s="136"/>
      <c r="F6" s="136"/>
      <c r="G6" s="135"/>
      <c r="H6" s="130"/>
      <c r="I6" s="133"/>
    </row>
    <row r="7" spans="1:9" ht="27" customHeight="1">
      <c r="A7" s="82" t="s">
        <v>328</v>
      </c>
      <c r="B7" s="72">
        <v>107070847000</v>
      </c>
      <c r="C7" s="83" t="s">
        <v>317</v>
      </c>
      <c r="D7" s="72">
        <v>107070847000</v>
      </c>
      <c r="E7" s="72">
        <v>90992277000</v>
      </c>
      <c r="F7" s="72">
        <v>14580393052</v>
      </c>
      <c r="G7" s="72">
        <v>105572670052</v>
      </c>
      <c r="H7" s="83" t="s">
        <v>317</v>
      </c>
      <c r="I7" s="73">
        <v>105572670052</v>
      </c>
    </row>
    <row r="8" spans="1:9" ht="27" customHeight="1">
      <c r="A8" s="55" t="s">
        <v>313</v>
      </c>
      <c r="B8" s="32">
        <v>107070847000</v>
      </c>
      <c r="C8" s="62" t="s">
        <v>317</v>
      </c>
      <c r="D8" s="32">
        <v>107070847000</v>
      </c>
      <c r="E8" s="32">
        <v>90992277000</v>
      </c>
      <c r="F8" s="32">
        <v>14580393052</v>
      </c>
      <c r="G8" s="32">
        <v>105572670052</v>
      </c>
      <c r="H8" s="62" t="s">
        <v>317</v>
      </c>
      <c r="I8" s="33">
        <v>105572670052</v>
      </c>
    </row>
    <row r="9" spans="1:9" ht="27" customHeight="1">
      <c r="A9" s="55"/>
      <c r="B9" s="32"/>
      <c r="C9" s="32"/>
      <c r="D9" s="32"/>
      <c r="E9" s="32"/>
      <c r="F9" s="32"/>
      <c r="G9" s="32"/>
      <c r="H9" s="32"/>
      <c r="I9" s="33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9" ht="27" customHeight="1">
      <c r="A30" s="56"/>
      <c r="B30" s="30"/>
      <c r="C30" s="30"/>
      <c r="D30" s="30"/>
      <c r="E30" s="30"/>
      <c r="F30" s="30"/>
      <c r="G30" s="30"/>
      <c r="H30" s="30"/>
      <c r="I30" s="31"/>
    </row>
  </sheetData>
  <sheetProtection/>
  <mergeCells count="17">
    <mergeCell ref="G5:G6"/>
    <mergeCell ref="B1:E1"/>
    <mergeCell ref="F1:H1"/>
    <mergeCell ref="D2:E2"/>
    <mergeCell ref="F2:H2"/>
    <mergeCell ref="D3:E3"/>
    <mergeCell ref="F3:H3"/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E11" sqref="E11"/>
    </sheetView>
  </sheetViews>
  <sheetFormatPr defaultColWidth="9.00390625" defaultRowHeight="26.25" customHeight="1"/>
  <cols>
    <col min="1" max="1" width="25.125" style="57" customWidth="1"/>
    <col min="2" max="2" width="20.00390625" style="28" customWidth="1"/>
    <col min="3" max="3" width="20.375" style="28" customWidth="1"/>
    <col min="4" max="4" width="21.50390625" style="28" customWidth="1"/>
    <col min="5" max="5" width="26.375" style="28" customWidth="1"/>
    <col min="6" max="6" width="24.00390625" style="28" customWidth="1"/>
    <col min="7" max="7" width="13.625" style="28" customWidth="1"/>
    <col min="8" max="8" width="22.125" style="29" customWidth="1"/>
    <col min="9" max="16384" width="9.00390625" style="60" customWidth="1"/>
  </cols>
  <sheetData>
    <row r="1" spans="1:8" s="58" customFormat="1" ht="16.5" customHeight="1">
      <c r="A1" s="138" t="s">
        <v>0</v>
      </c>
      <c r="B1" s="155"/>
      <c r="C1" s="155"/>
      <c r="D1" s="155"/>
      <c r="E1" s="140" t="s">
        <v>1</v>
      </c>
      <c r="F1" s="140"/>
      <c r="G1" s="7"/>
      <c r="H1" s="47"/>
    </row>
    <row r="2" spans="1:8" s="59" customFormat="1" ht="18.75" customHeight="1">
      <c r="A2" s="141" t="s">
        <v>314</v>
      </c>
      <c r="B2" s="156"/>
      <c r="C2" s="156"/>
      <c r="D2" s="156"/>
      <c r="E2" s="143" t="s">
        <v>315</v>
      </c>
      <c r="F2" s="143"/>
      <c r="G2" s="49"/>
      <c r="H2" s="47"/>
    </row>
    <row r="3" spans="1:8" s="58" customFormat="1" ht="16.5" customHeight="1">
      <c r="A3" s="144" t="s">
        <v>316</v>
      </c>
      <c r="B3" s="157"/>
      <c r="C3" s="157"/>
      <c r="D3" s="157"/>
      <c r="E3" s="145" t="s">
        <v>310</v>
      </c>
      <c r="F3" s="145"/>
      <c r="G3" s="52"/>
      <c r="H3" s="53" t="s">
        <v>3</v>
      </c>
    </row>
    <row r="4" spans="1:8" s="54" customFormat="1" ht="24.75" customHeight="1">
      <c r="A4" s="119" t="s">
        <v>311</v>
      </c>
      <c r="B4" s="146" t="s">
        <v>312</v>
      </c>
      <c r="C4" s="147"/>
      <c r="D4" s="148"/>
      <c r="E4" s="128" t="s">
        <v>57</v>
      </c>
      <c r="F4" s="128" t="s">
        <v>58</v>
      </c>
      <c r="G4" s="128" t="s">
        <v>327</v>
      </c>
      <c r="H4" s="131" t="s">
        <v>325</v>
      </c>
    </row>
    <row r="5" spans="1:8" s="54" customFormat="1" ht="14.25" customHeight="1">
      <c r="A5" s="120"/>
      <c r="B5" s="136" t="s">
        <v>12</v>
      </c>
      <c r="C5" s="134" t="s">
        <v>13</v>
      </c>
      <c r="D5" s="134" t="s">
        <v>14</v>
      </c>
      <c r="E5" s="149"/>
      <c r="F5" s="149"/>
      <c r="G5" s="151"/>
      <c r="H5" s="153"/>
    </row>
    <row r="6" spans="1:8" s="54" customFormat="1" ht="16.5" customHeight="1">
      <c r="A6" s="121"/>
      <c r="B6" s="136"/>
      <c r="C6" s="135"/>
      <c r="D6" s="135"/>
      <c r="E6" s="150"/>
      <c r="F6" s="150"/>
      <c r="G6" s="152"/>
      <c r="H6" s="154"/>
    </row>
    <row r="7" spans="1:8" ht="27" customHeight="1">
      <c r="A7" s="82" t="s">
        <v>329</v>
      </c>
      <c r="B7" s="72">
        <v>107070847000</v>
      </c>
      <c r="C7" s="84" t="s">
        <v>317</v>
      </c>
      <c r="D7" s="72">
        <v>107070847000</v>
      </c>
      <c r="E7" s="72">
        <v>107070847000</v>
      </c>
      <c r="F7" s="72">
        <v>1498176948</v>
      </c>
      <c r="G7" s="76">
        <v>1.4</v>
      </c>
      <c r="H7" s="73">
        <f>E7-F7</f>
        <v>105572670052</v>
      </c>
    </row>
    <row r="8" spans="1:8" ht="27" customHeight="1">
      <c r="A8" s="55" t="s">
        <v>313</v>
      </c>
      <c r="B8" s="32">
        <v>107070847000</v>
      </c>
      <c r="C8" s="63" t="s">
        <v>317</v>
      </c>
      <c r="D8" s="32">
        <v>107070847000</v>
      </c>
      <c r="E8" s="32">
        <v>107070847000</v>
      </c>
      <c r="F8" s="32">
        <v>1498176948</v>
      </c>
      <c r="G8" s="66">
        <v>1.4</v>
      </c>
      <c r="H8" s="33">
        <f>E8-F8</f>
        <v>105572670052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spans="1:8" ht="27" customHeight="1">
      <c r="A30" s="56"/>
      <c r="B30" s="30"/>
      <c r="C30" s="30"/>
      <c r="D30" s="30"/>
      <c r="E30" s="30"/>
      <c r="F30" s="30"/>
      <c r="G30" s="30"/>
      <c r="H30" s="31"/>
    </row>
    <row r="31" spans="1:8" ht="26.25" customHeight="1">
      <c r="A31" s="56"/>
      <c r="B31" s="30"/>
      <c r="C31" s="30"/>
      <c r="D31" s="30"/>
      <c r="E31" s="30"/>
      <c r="F31" s="30"/>
      <c r="G31" s="30"/>
      <c r="H31" s="31"/>
    </row>
  </sheetData>
  <sheetProtection/>
  <mergeCells count="15">
    <mergeCell ref="A1:D1"/>
    <mergeCell ref="E1:F1"/>
    <mergeCell ref="A2:D2"/>
    <mergeCell ref="E2:F2"/>
    <mergeCell ref="A3:D3"/>
    <mergeCell ref="E3:F3"/>
    <mergeCell ref="A4:A6"/>
    <mergeCell ref="B4:D4"/>
    <mergeCell ref="E4:E6"/>
    <mergeCell ref="F4:F6"/>
    <mergeCell ref="G4:G6"/>
    <mergeCell ref="H4:H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workbookViewId="0" topLeftCell="A1">
      <selection activeCell="E30" sqref="E30"/>
    </sheetView>
  </sheetViews>
  <sheetFormatPr defaultColWidth="9.00390625" defaultRowHeight="26.25" customHeight="1"/>
  <cols>
    <col min="1" max="1" width="2.875" style="18" customWidth="1"/>
    <col min="2" max="2" width="2.875" style="19" customWidth="1"/>
    <col min="3" max="4" width="3.00390625" style="19" customWidth="1"/>
    <col min="5" max="5" width="26.625" style="20" customWidth="1"/>
    <col min="6" max="6" width="13.375" style="21" customWidth="1"/>
    <col min="7" max="7" width="14.00390625" style="21" customWidth="1"/>
    <col min="8" max="8" width="9.75390625" style="21" customWidth="1"/>
    <col min="9" max="9" width="14.25390625" style="21" customWidth="1"/>
    <col min="10" max="10" width="16.25390625" style="21" customWidth="1"/>
    <col min="11" max="11" width="14.50390625" style="21" customWidth="1"/>
    <col min="12" max="12" width="12.625" style="21" customWidth="1"/>
    <col min="13" max="13" width="12.125" style="21" customWidth="1"/>
    <col min="14" max="14" width="14.25390625" style="21" customWidth="1"/>
    <col min="15" max="15" width="7.875" style="21" customWidth="1"/>
    <col min="16" max="16" width="12.125" style="22" customWidth="1"/>
    <col min="17" max="16384" width="9.00390625" style="17" customWidth="1"/>
  </cols>
  <sheetData>
    <row r="1" spans="1:16" s="4" customFormat="1" ht="15.75" customHeight="1">
      <c r="A1" s="1"/>
      <c r="B1" s="1"/>
      <c r="C1" s="1"/>
      <c r="D1" s="1"/>
      <c r="E1" s="91" t="s">
        <v>0</v>
      </c>
      <c r="F1" s="92"/>
      <c r="G1" s="92"/>
      <c r="H1" s="92"/>
      <c r="I1" s="92"/>
      <c r="J1" s="93" t="s">
        <v>1</v>
      </c>
      <c r="K1" s="93"/>
      <c r="L1" s="93"/>
      <c r="M1" s="92"/>
      <c r="N1" s="92"/>
      <c r="O1" s="92"/>
      <c r="P1" s="3"/>
    </row>
    <row r="2" spans="1:16" s="4" customFormat="1" ht="18.75" customHeight="1">
      <c r="A2" s="1"/>
      <c r="B2" s="1"/>
      <c r="C2" s="1"/>
      <c r="D2" s="1"/>
      <c r="E2" s="5"/>
      <c r="F2" s="3"/>
      <c r="G2" s="3"/>
      <c r="H2" s="94" t="s">
        <v>52</v>
      </c>
      <c r="I2" s="95"/>
      <c r="J2" s="96" t="s">
        <v>53</v>
      </c>
      <c r="K2" s="96"/>
      <c r="L2" s="8"/>
      <c r="M2" s="8"/>
      <c r="N2" s="3"/>
      <c r="O2" s="3"/>
      <c r="P2" s="3"/>
    </row>
    <row r="3" spans="1:16" s="13" customFormat="1" ht="16.5" customHeight="1">
      <c r="A3" s="97" t="s">
        <v>2</v>
      </c>
      <c r="B3" s="97"/>
      <c r="C3" s="97"/>
      <c r="D3" s="97"/>
      <c r="E3" s="98"/>
      <c r="F3" s="9"/>
      <c r="G3" s="9"/>
      <c r="H3" s="99" t="s">
        <v>49</v>
      </c>
      <c r="I3" s="100"/>
      <c r="J3" s="101" t="s">
        <v>48</v>
      </c>
      <c r="K3" s="101"/>
      <c r="L3" s="12"/>
      <c r="M3" s="12"/>
      <c r="N3" s="12"/>
      <c r="O3" s="102" t="s">
        <v>3</v>
      </c>
      <c r="P3" s="103"/>
    </row>
    <row r="4" spans="1:16" s="13" customFormat="1" ht="24.75" customHeight="1">
      <c r="A4" s="104" t="s">
        <v>4</v>
      </c>
      <c r="B4" s="104"/>
      <c r="C4" s="104"/>
      <c r="D4" s="104"/>
      <c r="E4" s="105"/>
      <c r="F4" s="106" t="s">
        <v>5</v>
      </c>
      <c r="G4" s="107"/>
      <c r="H4" s="108"/>
      <c r="I4" s="106" t="s">
        <v>51</v>
      </c>
      <c r="J4" s="107"/>
      <c r="K4" s="107"/>
      <c r="L4" s="106" t="s">
        <v>6</v>
      </c>
      <c r="M4" s="107"/>
      <c r="N4" s="107"/>
      <c r="O4" s="108"/>
      <c r="P4" s="109" t="s">
        <v>7</v>
      </c>
    </row>
    <row r="5" spans="1:16" s="13" customFormat="1" ht="31.5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318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14</v>
      </c>
      <c r="L5" s="16" t="s">
        <v>17</v>
      </c>
      <c r="M5" s="16" t="s">
        <v>18</v>
      </c>
      <c r="N5" s="16" t="s">
        <v>14</v>
      </c>
      <c r="O5" s="16" t="s">
        <v>19</v>
      </c>
      <c r="P5" s="110"/>
    </row>
    <row r="6" spans="1:16" ht="27" customHeight="1">
      <c r="A6" s="36" t="s">
        <v>20</v>
      </c>
      <c r="B6" s="37" t="s">
        <v>20</v>
      </c>
      <c r="C6" s="37" t="s">
        <v>20</v>
      </c>
      <c r="D6" s="37" t="s">
        <v>20</v>
      </c>
      <c r="E6" s="70" t="s">
        <v>394</v>
      </c>
      <c r="F6" s="71" t="s">
        <v>21</v>
      </c>
      <c r="G6" s="71" t="s">
        <v>21</v>
      </c>
      <c r="H6" s="71" t="s">
        <v>21</v>
      </c>
      <c r="I6" s="71" t="s">
        <v>21</v>
      </c>
      <c r="J6" s="71" t="s">
        <v>21</v>
      </c>
      <c r="K6" s="71" t="s">
        <v>21</v>
      </c>
      <c r="L6" s="72">
        <v>66408</v>
      </c>
      <c r="M6" s="71" t="s">
        <v>21</v>
      </c>
      <c r="N6" s="72">
        <v>66408</v>
      </c>
      <c r="O6" s="72" t="s">
        <v>317</v>
      </c>
      <c r="P6" s="73">
        <v>-66408</v>
      </c>
    </row>
    <row r="7" spans="1:16" ht="27" customHeight="1">
      <c r="A7" s="85">
        <v>1</v>
      </c>
      <c r="B7" s="39" t="s">
        <v>20</v>
      </c>
      <c r="C7" s="39" t="s">
        <v>20</v>
      </c>
      <c r="D7" s="39" t="s">
        <v>20</v>
      </c>
      <c r="E7" s="40" t="s">
        <v>23</v>
      </c>
      <c r="F7" s="67" t="s">
        <v>21</v>
      </c>
      <c r="G7" s="67" t="s">
        <v>21</v>
      </c>
      <c r="H7" s="67" t="s">
        <v>21</v>
      </c>
      <c r="I7" s="67" t="s">
        <v>21</v>
      </c>
      <c r="J7" s="67" t="s">
        <v>21</v>
      </c>
      <c r="K7" s="67" t="s">
        <v>21</v>
      </c>
      <c r="L7" s="68">
        <v>63484</v>
      </c>
      <c r="M7" s="67" t="s">
        <v>21</v>
      </c>
      <c r="N7" s="68">
        <v>63484</v>
      </c>
      <c r="O7" s="68" t="s">
        <v>317</v>
      </c>
      <c r="P7" s="69">
        <v>-63484</v>
      </c>
    </row>
    <row r="8" spans="1:16" ht="27" customHeight="1">
      <c r="A8" s="85" t="s">
        <v>20</v>
      </c>
      <c r="B8" s="86">
        <v>1</v>
      </c>
      <c r="C8" s="86" t="s">
        <v>20</v>
      </c>
      <c r="D8" s="86" t="s">
        <v>20</v>
      </c>
      <c r="E8" s="40" t="s">
        <v>24</v>
      </c>
      <c r="F8" s="67" t="s">
        <v>21</v>
      </c>
      <c r="G8" s="67" t="s">
        <v>21</v>
      </c>
      <c r="H8" s="67" t="s">
        <v>21</v>
      </c>
      <c r="I8" s="67" t="s">
        <v>21</v>
      </c>
      <c r="J8" s="67" t="s">
        <v>21</v>
      </c>
      <c r="K8" s="67" t="s">
        <v>21</v>
      </c>
      <c r="L8" s="68">
        <v>15110</v>
      </c>
      <c r="M8" s="67" t="s">
        <v>21</v>
      </c>
      <c r="N8" s="68">
        <v>15110</v>
      </c>
      <c r="O8" s="68" t="s">
        <v>317</v>
      </c>
      <c r="P8" s="69">
        <v>-15110</v>
      </c>
    </row>
    <row r="9" spans="1:16" ht="27" customHeight="1">
      <c r="A9" s="85" t="s">
        <v>20</v>
      </c>
      <c r="B9" s="86" t="s">
        <v>20</v>
      </c>
      <c r="C9" s="86" t="s">
        <v>25</v>
      </c>
      <c r="D9" s="86" t="s">
        <v>20</v>
      </c>
      <c r="E9" s="40" t="s">
        <v>26</v>
      </c>
      <c r="F9" s="67" t="s">
        <v>21</v>
      </c>
      <c r="G9" s="67" t="s">
        <v>21</v>
      </c>
      <c r="H9" s="67" t="s">
        <v>21</v>
      </c>
      <c r="I9" s="67" t="s">
        <v>21</v>
      </c>
      <c r="J9" s="67" t="s">
        <v>21</v>
      </c>
      <c r="K9" s="67" t="s">
        <v>21</v>
      </c>
      <c r="L9" s="68">
        <v>15110</v>
      </c>
      <c r="M9" s="67" t="s">
        <v>21</v>
      </c>
      <c r="N9" s="68">
        <v>15110</v>
      </c>
      <c r="O9" s="68" t="s">
        <v>317</v>
      </c>
      <c r="P9" s="69">
        <v>-15110</v>
      </c>
    </row>
    <row r="10" spans="1:16" ht="27" customHeight="1">
      <c r="A10" s="85" t="s">
        <v>20</v>
      </c>
      <c r="B10" s="86" t="s">
        <v>20</v>
      </c>
      <c r="C10" s="86" t="s">
        <v>20</v>
      </c>
      <c r="D10" s="86" t="s">
        <v>25</v>
      </c>
      <c r="E10" s="40" t="s">
        <v>27</v>
      </c>
      <c r="F10" s="67" t="s">
        <v>21</v>
      </c>
      <c r="G10" s="67" t="s">
        <v>21</v>
      </c>
      <c r="H10" s="67" t="s">
        <v>21</v>
      </c>
      <c r="I10" s="67" t="s">
        <v>21</v>
      </c>
      <c r="J10" s="67" t="s">
        <v>21</v>
      </c>
      <c r="K10" s="67" t="s">
        <v>21</v>
      </c>
      <c r="L10" s="68">
        <v>15110</v>
      </c>
      <c r="M10" s="67" t="s">
        <v>21</v>
      </c>
      <c r="N10" s="68">
        <v>15110</v>
      </c>
      <c r="O10" s="68" t="s">
        <v>317</v>
      </c>
      <c r="P10" s="69">
        <v>-15110</v>
      </c>
    </row>
    <row r="11" spans="1:16" ht="27" customHeight="1">
      <c r="A11" s="85" t="s">
        <v>20</v>
      </c>
      <c r="B11" s="86">
        <v>2</v>
      </c>
      <c r="C11" s="86" t="s">
        <v>20</v>
      </c>
      <c r="D11" s="86" t="s">
        <v>20</v>
      </c>
      <c r="E11" s="40" t="s">
        <v>28</v>
      </c>
      <c r="F11" s="67" t="s">
        <v>21</v>
      </c>
      <c r="G11" s="67" t="s">
        <v>21</v>
      </c>
      <c r="H11" s="67" t="s">
        <v>21</v>
      </c>
      <c r="I11" s="67" t="s">
        <v>21</v>
      </c>
      <c r="J11" s="67" t="s">
        <v>21</v>
      </c>
      <c r="K11" s="67" t="s">
        <v>21</v>
      </c>
      <c r="L11" s="68">
        <v>9464</v>
      </c>
      <c r="M11" s="67" t="s">
        <v>21</v>
      </c>
      <c r="N11" s="68">
        <v>9464</v>
      </c>
      <c r="O11" s="68" t="s">
        <v>317</v>
      </c>
      <c r="P11" s="69">
        <v>-9464</v>
      </c>
    </row>
    <row r="12" spans="1:16" ht="27" customHeight="1">
      <c r="A12" s="85" t="s">
        <v>20</v>
      </c>
      <c r="B12" s="86" t="s">
        <v>20</v>
      </c>
      <c r="C12" s="86">
        <v>1</v>
      </c>
      <c r="D12" s="86" t="s">
        <v>20</v>
      </c>
      <c r="E12" s="40" t="s">
        <v>29</v>
      </c>
      <c r="F12" s="67" t="s">
        <v>21</v>
      </c>
      <c r="G12" s="67" t="s">
        <v>21</v>
      </c>
      <c r="H12" s="67" t="s">
        <v>21</v>
      </c>
      <c r="I12" s="67" t="s">
        <v>21</v>
      </c>
      <c r="J12" s="67" t="s">
        <v>21</v>
      </c>
      <c r="K12" s="67" t="s">
        <v>21</v>
      </c>
      <c r="L12" s="68">
        <v>9464</v>
      </c>
      <c r="M12" s="67" t="s">
        <v>21</v>
      </c>
      <c r="N12" s="68">
        <v>9464</v>
      </c>
      <c r="O12" s="68" t="s">
        <v>317</v>
      </c>
      <c r="P12" s="69">
        <v>-9464</v>
      </c>
    </row>
    <row r="13" spans="1:16" ht="27" customHeight="1">
      <c r="A13" s="85" t="s">
        <v>20</v>
      </c>
      <c r="B13" s="86" t="s">
        <v>20</v>
      </c>
      <c r="C13" s="86" t="s">
        <v>20</v>
      </c>
      <c r="D13" s="86" t="s">
        <v>25</v>
      </c>
      <c r="E13" s="40" t="s">
        <v>30</v>
      </c>
      <c r="F13" s="67" t="s">
        <v>21</v>
      </c>
      <c r="G13" s="67" t="s">
        <v>21</v>
      </c>
      <c r="H13" s="67" t="s">
        <v>21</v>
      </c>
      <c r="I13" s="67" t="s">
        <v>21</v>
      </c>
      <c r="J13" s="67" t="s">
        <v>21</v>
      </c>
      <c r="K13" s="67" t="s">
        <v>21</v>
      </c>
      <c r="L13" s="68">
        <v>9464</v>
      </c>
      <c r="M13" s="67" t="s">
        <v>21</v>
      </c>
      <c r="N13" s="68">
        <v>9464</v>
      </c>
      <c r="O13" s="68" t="s">
        <v>317</v>
      </c>
      <c r="P13" s="69">
        <v>-9464</v>
      </c>
    </row>
    <row r="14" spans="1:16" ht="27" customHeight="1">
      <c r="A14" s="85" t="s">
        <v>20</v>
      </c>
      <c r="B14" s="86">
        <v>3</v>
      </c>
      <c r="C14" s="86" t="s">
        <v>20</v>
      </c>
      <c r="D14" s="86" t="s">
        <v>20</v>
      </c>
      <c r="E14" s="40" t="s">
        <v>391</v>
      </c>
      <c r="F14" s="67" t="s">
        <v>21</v>
      </c>
      <c r="G14" s="67" t="s">
        <v>21</v>
      </c>
      <c r="H14" s="67" t="s">
        <v>21</v>
      </c>
      <c r="I14" s="67" t="s">
        <v>21</v>
      </c>
      <c r="J14" s="67" t="s">
        <v>21</v>
      </c>
      <c r="K14" s="67" t="s">
        <v>21</v>
      </c>
      <c r="L14" s="68">
        <v>38910</v>
      </c>
      <c r="M14" s="67" t="s">
        <v>21</v>
      </c>
      <c r="N14" s="68">
        <v>38910</v>
      </c>
      <c r="O14" s="68" t="s">
        <v>317</v>
      </c>
      <c r="P14" s="69">
        <v>-38910</v>
      </c>
    </row>
    <row r="15" spans="1:16" ht="27" customHeight="1">
      <c r="A15" s="85" t="s">
        <v>20</v>
      </c>
      <c r="B15" s="86" t="s">
        <v>20</v>
      </c>
      <c r="C15" s="86">
        <v>1</v>
      </c>
      <c r="D15" s="86" t="s">
        <v>20</v>
      </c>
      <c r="E15" s="40" t="s">
        <v>32</v>
      </c>
      <c r="F15" s="67" t="s">
        <v>21</v>
      </c>
      <c r="G15" s="67" t="s">
        <v>21</v>
      </c>
      <c r="H15" s="67" t="s">
        <v>21</v>
      </c>
      <c r="I15" s="67" t="s">
        <v>21</v>
      </c>
      <c r="J15" s="67" t="s">
        <v>21</v>
      </c>
      <c r="K15" s="67" t="s">
        <v>21</v>
      </c>
      <c r="L15" s="68">
        <v>38910</v>
      </c>
      <c r="M15" s="67" t="s">
        <v>21</v>
      </c>
      <c r="N15" s="68">
        <v>38910</v>
      </c>
      <c r="O15" s="68" t="s">
        <v>317</v>
      </c>
      <c r="P15" s="69">
        <v>-38910</v>
      </c>
    </row>
    <row r="16" spans="1:16" ht="27" customHeight="1">
      <c r="A16" s="85" t="s">
        <v>20</v>
      </c>
      <c r="B16" s="86" t="s">
        <v>20</v>
      </c>
      <c r="C16" s="86" t="s">
        <v>20</v>
      </c>
      <c r="D16" s="86" t="s">
        <v>25</v>
      </c>
      <c r="E16" s="40" t="s">
        <v>33</v>
      </c>
      <c r="F16" s="67" t="s">
        <v>21</v>
      </c>
      <c r="G16" s="67" t="s">
        <v>21</v>
      </c>
      <c r="H16" s="67" t="s">
        <v>21</v>
      </c>
      <c r="I16" s="67" t="s">
        <v>21</v>
      </c>
      <c r="J16" s="67" t="s">
        <v>21</v>
      </c>
      <c r="K16" s="67" t="s">
        <v>21</v>
      </c>
      <c r="L16" s="68">
        <v>38910</v>
      </c>
      <c r="M16" s="67" t="s">
        <v>21</v>
      </c>
      <c r="N16" s="68">
        <v>38910</v>
      </c>
      <c r="O16" s="68" t="s">
        <v>317</v>
      </c>
      <c r="P16" s="69">
        <v>-38910</v>
      </c>
    </row>
    <row r="17" spans="1:16" ht="27" customHeight="1">
      <c r="A17" s="85">
        <v>2</v>
      </c>
      <c r="B17" s="86" t="s">
        <v>20</v>
      </c>
      <c r="C17" s="86" t="s">
        <v>20</v>
      </c>
      <c r="D17" s="86" t="s">
        <v>20</v>
      </c>
      <c r="E17" s="40" t="s">
        <v>35</v>
      </c>
      <c r="F17" s="67" t="s">
        <v>21</v>
      </c>
      <c r="G17" s="67" t="s">
        <v>21</v>
      </c>
      <c r="H17" s="67" t="s">
        <v>21</v>
      </c>
      <c r="I17" s="67" t="s">
        <v>21</v>
      </c>
      <c r="J17" s="67" t="s">
        <v>21</v>
      </c>
      <c r="K17" s="67" t="s">
        <v>21</v>
      </c>
      <c r="L17" s="68">
        <v>4</v>
      </c>
      <c r="M17" s="67" t="s">
        <v>21</v>
      </c>
      <c r="N17" s="68">
        <v>4</v>
      </c>
      <c r="O17" s="68" t="s">
        <v>317</v>
      </c>
      <c r="P17" s="69">
        <v>-4</v>
      </c>
    </row>
    <row r="18" spans="1:16" ht="27" customHeight="1">
      <c r="A18" s="85" t="s">
        <v>20</v>
      </c>
      <c r="B18" s="86">
        <v>1</v>
      </c>
      <c r="C18" s="86" t="s">
        <v>20</v>
      </c>
      <c r="D18" s="86" t="s">
        <v>20</v>
      </c>
      <c r="E18" s="40" t="s">
        <v>392</v>
      </c>
      <c r="F18" s="67" t="s">
        <v>21</v>
      </c>
      <c r="G18" s="67" t="s">
        <v>21</v>
      </c>
      <c r="H18" s="67" t="s">
        <v>21</v>
      </c>
      <c r="I18" s="67" t="s">
        <v>21</v>
      </c>
      <c r="J18" s="67" t="s">
        <v>21</v>
      </c>
      <c r="K18" s="67" t="s">
        <v>21</v>
      </c>
      <c r="L18" s="68">
        <v>4</v>
      </c>
      <c r="M18" s="67" t="s">
        <v>21</v>
      </c>
      <c r="N18" s="68">
        <v>4</v>
      </c>
      <c r="O18" s="68" t="s">
        <v>317</v>
      </c>
      <c r="P18" s="69">
        <v>-4</v>
      </c>
    </row>
    <row r="19" spans="1:16" ht="27" customHeight="1">
      <c r="A19" s="85" t="s">
        <v>20</v>
      </c>
      <c r="B19" s="86" t="s">
        <v>20</v>
      </c>
      <c r="C19" s="86">
        <v>1</v>
      </c>
      <c r="D19" s="86" t="s">
        <v>20</v>
      </c>
      <c r="E19" s="40" t="s">
        <v>39</v>
      </c>
      <c r="F19" s="67" t="s">
        <v>21</v>
      </c>
      <c r="G19" s="67" t="s">
        <v>21</v>
      </c>
      <c r="H19" s="67" t="s">
        <v>21</v>
      </c>
      <c r="I19" s="67" t="s">
        <v>21</v>
      </c>
      <c r="J19" s="67" t="s">
        <v>21</v>
      </c>
      <c r="K19" s="67" t="s">
        <v>21</v>
      </c>
      <c r="L19" s="68">
        <v>4</v>
      </c>
      <c r="M19" s="67" t="s">
        <v>21</v>
      </c>
      <c r="N19" s="68">
        <v>4</v>
      </c>
      <c r="O19" s="68" t="s">
        <v>317</v>
      </c>
      <c r="P19" s="69">
        <v>-4</v>
      </c>
    </row>
    <row r="20" spans="1:16" ht="27" customHeight="1">
      <c r="A20" s="85" t="s">
        <v>20</v>
      </c>
      <c r="B20" s="86" t="s">
        <v>20</v>
      </c>
      <c r="C20" s="86" t="s">
        <v>20</v>
      </c>
      <c r="D20" s="86" t="s">
        <v>25</v>
      </c>
      <c r="E20" s="40" t="s">
        <v>40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8">
        <v>4</v>
      </c>
      <c r="M20" s="67" t="s">
        <v>21</v>
      </c>
      <c r="N20" s="68">
        <v>4</v>
      </c>
      <c r="O20" s="68" t="s">
        <v>317</v>
      </c>
      <c r="P20" s="69">
        <v>-4</v>
      </c>
    </row>
    <row r="21" spans="1:16" ht="27" customHeight="1">
      <c r="A21" s="85">
        <v>3</v>
      </c>
      <c r="B21" s="86" t="s">
        <v>20</v>
      </c>
      <c r="C21" s="86" t="s">
        <v>20</v>
      </c>
      <c r="D21" s="86" t="s">
        <v>20</v>
      </c>
      <c r="E21" s="40" t="s">
        <v>42</v>
      </c>
      <c r="F21" s="67" t="s">
        <v>21</v>
      </c>
      <c r="G21" s="67" t="s">
        <v>21</v>
      </c>
      <c r="H21" s="67" t="s">
        <v>21</v>
      </c>
      <c r="I21" s="67" t="s">
        <v>21</v>
      </c>
      <c r="J21" s="67" t="s">
        <v>21</v>
      </c>
      <c r="K21" s="67" t="s">
        <v>21</v>
      </c>
      <c r="L21" s="68">
        <v>2920</v>
      </c>
      <c r="M21" s="67" t="s">
        <v>21</v>
      </c>
      <c r="N21" s="68">
        <v>2920</v>
      </c>
      <c r="O21" s="68" t="s">
        <v>317</v>
      </c>
      <c r="P21" s="69">
        <v>-2920</v>
      </c>
    </row>
    <row r="22" spans="1:16" ht="27" customHeight="1">
      <c r="A22" s="85" t="s">
        <v>20</v>
      </c>
      <c r="B22" s="86">
        <v>1</v>
      </c>
      <c r="C22" s="86" t="s">
        <v>20</v>
      </c>
      <c r="D22" s="86" t="s">
        <v>20</v>
      </c>
      <c r="E22" s="40" t="s">
        <v>43</v>
      </c>
      <c r="F22" s="67" t="s">
        <v>21</v>
      </c>
      <c r="G22" s="67" t="s">
        <v>21</v>
      </c>
      <c r="H22" s="67" t="s">
        <v>21</v>
      </c>
      <c r="I22" s="67" t="s">
        <v>21</v>
      </c>
      <c r="J22" s="67" t="s">
        <v>21</v>
      </c>
      <c r="K22" s="67" t="s">
        <v>21</v>
      </c>
      <c r="L22" s="68">
        <v>1320</v>
      </c>
      <c r="M22" s="67" t="s">
        <v>21</v>
      </c>
      <c r="N22" s="68">
        <v>1320</v>
      </c>
      <c r="O22" s="68" t="s">
        <v>317</v>
      </c>
      <c r="P22" s="69">
        <v>-1320</v>
      </c>
    </row>
    <row r="23" spans="1:16" ht="27" customHeight="1">
      <c r="A23" s="85" t="s">
        <v>20</v>
      </c>
      <c r="B23" s="86" t="s">
        <v>20</v>
      </c>
      <c r="C23" s="86" t="s">
        <v>25</v>
      </c>
      <c r="D23" s="86" t="s">
        <v>20</v>
      </c>
      <c r="E23" s="40" t="s">
        <v>44</v>
      </c>
      <c r="F23" s="67" t="s">
        <v>21</v>
      </c>
      <c r="G23" s="67" t="s">
        <v>21</v>
      </c>
      <c r="H23" s="67" t="s">
        <v>21</v>
      </c>
      <c r="I23" s="67" t="s">
        <v>21</v>
      </c>
      <c r="J23" s="67" t="s">
        <v>21</v>
      </c>
      <c r="K23" s="67" t="s">
        <v>21</v>
      </c>
      <c r="L23" s="68">
        <v>1320</v>
      </c>
      <c r="M23" s="67" t="s">
        <v>21</v>
      </c>
      <c r="N23" s="68">
        <v>1320</v>
      </c>
      <c r="O23" s="68" t="s">
        <v>317</v>
      </c>
      <c r="P23" s="69">
        <v>-1320</v>
      </c>
    </row>
    <row r="24" spans="1:16" ht="27" customHeight="1">
      <c r="A24" s="85" t="s">
        <v>20</v>
      </c>
      <c r="B24" s="86" t="s">
        <v>20</v>
      </c>
      <c r="C24" s="86" t="s">
        <v>20</v>
      </c>
      <c r="D24" s="86">
        <v>1</v>
      </c>
      <c r="E24" s="40" t="s">
        <v>45</v>
      </c>
      <c r="F24" s="67" t="s">
        <v>21</v>
      </c>
      <c r="G24" s="67" t="s">
        <v>21</v>
      </c>
      <c r="H24" s="67" t="s">
        <v>21</v>
      </c>
      <c r="I24" s="67" t="s">
        <v>21</v>
      </c>
      <c r="J24" s="67" t="s">
        <v>21</v>
      </c>
      <c r="K24" s="67" t="s">
        <v>21</v>
      </c>
      <c r="L24" s="68">
        <v>1320</v>
      </c>
      <c r="M24" s="67" t="s">
        <v>21</v>
      </c>
      <c r="N24" s="68">
        <v>1320</v>
      </c>
      <c r="O24" s="68" t="s">
        <v>317</v>
      </c>
      <c r="P24" s="69">
        <v>-1320</v>
      </c>
    </row>
    <row r="25" spans="1:16" ht="27" customHeight="1">
      <c r="A25" s="85" t="s">
        <v>20</v>
      </c>
      <c r="B25" s="86">
        <v>2</v>
      </c>
      <c r="C25" s="86" t="s">
        <v>20</v>
      </c>
      <c r="D25" s="86" t="s">
        <v>20</v>
      </c>
      <c r="E25" s="40" t="s">
        <v>393</v>
      </c>
      <c r="F25" s="67" t="s">
        <v>21</v>
      </c>
      <c r="G25" s="67" t="s">
        <v>21</v>
      </c>
      <c r="H25" s="67" t="s">
        <v>21</v>
      </c>
      <c r="I25" s="67" t="s">
        <v>21</v>
      </c>
      <c r="J25" s="67" t="s">
        <v>21</v>
      </c>
      <c r="K25" s="67" t="s">
        <v>21</v>
      </c>
      <c r="L25" s="68">
        <v>1600</v>
      </c>
      <c r="M25" s="67" t="s">
        <v>21</v>
      </c>
      <c r="N25" s="68">
        <v>1600</v>
      </c>
      <c r="O25" s="68" t="s">
        <v>317</v>
      </c>
      <c r="P25" s="69">
        <v>-1600</v>
      </c>
    </row>
    <row r="26" spans="1:16" ht="27" customHeight="1">
      <c r="A26" s="85" t="s">
        <v>20</v>
      </c>
      <c r="B26" s="86" t="s">
        <v>20</v>
      </c>
      <c r="C26" s="86">
        <v>1</v>
      </c>
      <c r="D26" s="86" t="s">
        <v>20</v>
      </c>
      <c r="E26" s="40" t="s">
        <v>46</v>
      </c>
      <c r="F26" s="67" t="s">
        <v>21</v>
      </c>
      <c r="G26" s="67" t="s">
        <v>21</v>
      </c>
      <c r="H26" s="67" t="s">
        <v>21</v>
      </c>
      <c r="I26" s="67" t="s">
        <v>21</v>
      </c>
      <c r="J26" s="67" t="s">
        <v>21</v>
      </c>
      <c r="K26" s="67" t="s">
        <v>21</v>
      </c>
      <c r="L26" s="68">
        <v>1600</v>
      </c>
      <c r="M26" s="67" t="s">
        <v>21</v>
      </c>
      <c r="N26" s="68">
        <v>1600</v>
      </c>
      <c r="O26" s="68" t="s">
        <v>317</v>
      </c>
      <c r="P26" s="69">
        <v>-1600</v>
      </c>
    </row>
    <row r="27" spans="1:16" ht="27" customHeight="1">
      <c r="A27" s="85" t="s">
        <v>20</v>
      </c>
      <c r="B27" s="86" t="s">
        <v>20</v>
      </c>
      <c r="C27" s="86" t="s">
        <v>20</v>
      </c>
      <c r="D27" s="86">
        <v>1</v>
      </c>
      <c r="E27" s="40" t="s">
        <v>47</v>
      </c>
      <c r="F27" s="67" t="s">
        <v>21</v>
      </c>
      <c r="G27" s="67" t="s">
        <v>21</v>
      </c>
      <c r="H27" s="67" t="s">
        <v>21</v>
      </c>
      <c r="I27" s="67" t="s">
        <v>21</v>
      </c>
      <c r="J27" s="67" t="s">
        <v>21</v>
      </c>
      <c r="K27" s="67" t="s">
        <v>21</v>
      </c>
      <c r="L27" s="68">
        <v>1600</v>
      </c>
      <c r="M27" s="67" t="s">
        <v>21</v>
      </c>
      <c r="N27" s="68">
        <v>1600</v>
      </c>
      <c r="O27" s="68" t="s">
        <v>317</v>
      </c>
      <c r="P27" s="69">
        <v>-1600</v>
      </c>
    </row>
    <row r="28" spans="1:16" ht="27" customHeight="1">
      <c r="A28" s="38"/>
      <c r="B28" s="39"/>
      <c r="C28" s="39"/>
      <c r="D28" s="39"/>
      <c r="E28" s="40"/>
      <c r="F28" s="61"/>
      <c r="G28" s="61"/>
      <c r="H28" s="61"/>
      <c r="I28" s="61"/>
      <c r="J28" s="61"/>
      <c r="K28" s="61"/>
      <c r="L28" s="32"/>
      <c r="M28" s="61"/>
      <c r="N28" s="32"/>
      <c r="O28" s="32"/>
      <c r="P28" s="33"/>
    </row>
    <row r="29" spans="1:16" ht="27" customHeight="1">
      <c r="A29" s="41"/>
      <c r="B29" s="42"/>
      <c r="C29" s="42"/>
      <c r="D29" s="42"/>
      <c r="E29" s="43"/>
      <c r="F29" s="64"/>
      <c r="G29" s="64"/>
      <c r="H29" s="64"/>
      <c r="I29" s="64"/>
      <c r="J29" s="64"/>
      <c r="K29" s="64"/>
      <c r="L29" s="34"/>
      <c r="M29" s="64"/>
      <c r="N29" s="34"/>
      <c r="O29" s="34"/>
      <c r="P29" s="35"/>
    </row>
    <row r="30" spans="1:16" ht="27" customHeight="1">
      <c r="A30" s="38"/>
      <c r="B30" s="39"/>
      <c r="C30" s="39"/>
      <c r="D30" s="39"/>
      <c r="E30" s="40"/>
      <c r="F30" s="61"/>
      <c r="G30" s="61"/>
      <c r="H30" s="61"/>
      <c r="I30" s="61"/>
      <c r="J30" s="61"/>
      <c r="K30" s="61"/>
      <c r="L30" s="32"/>
      <c r="M30" s="61"/>
      <c r="N30" s="32"/>
      <c r="O30" s="32"/>
      <c r="P30" s="33"/>
    </row>
    <row r="31" spans="1:16" ht="27" customHeight="1">
      <c r="A31" s="38"/>
      <c r="B31" s="39"/>
      <c r="C31" s="39"/>
      <c r="D31" s="39"/>
      <c r="E31" s="40"/>
      <c r="F31" s="61"/>
      <c r="G31" s="61"/>
      <c r="H31" s="61"/>
      <c r="I31" s="61"/>
      <c r="J31" s="61"/>
      <c r="K31" s="61"/>
      <c r="L31" s="32"/>
      <c r="M31" s="61"/>
      <c r="N31" s="32"/>
      <c r="O31" s="32"/>
      <c r="P31" s="33"/>
    </row>
    <row r="32" spans="6:16" ht="27" customHeight="1"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spans="1:16" ht="27" customHeight="1">
      <c r="A50" s="23"/>
      <c r="B50" s="24"/>
      <c r="C50" s="24"/>
      <c r="D50" s="24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</sheetData>
  <sheetProtection/>
  <mergeCells count="13">
    <mergeCell ref="A4:E4"/>
    <mergeCell ref="F4:H4"/>
    <mergeCell ref="I4:K4"/>
    <mergeCell ref="L4:O4"/>
    <mergeCell ref="P4:P5"/>
    <mergeCell ref="E1:I1"/>
    <mergeCell ref="J1:O1"/>
    <mergeCell ref="H2:I2"/>
    <mergeCell ref="J2:K2"/>
    <mergeCell ref="A3:E3"/>
    <mergeCell ref="H3:I3"/>
    <mergeCell ref="J3:K3"/>
    <mergeCell ref="O3:P3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workbookViewId="0" topLeftCell="A1">
      <selection activeCell="F13" sqref="F13"/>
    </sheetView>
  </sheetViews>
  <sheetFormatPr defaultColWidth="9.00390625" defaultRowHeight="26.25" customHeight="1"/>
  <cols>
    <col min="1" max="1" width="2.875" style="18" customWidth="1"/>
    <col min="2" max="2" width="2.875" style="19" customWidth="1"/>
    <col min="3" max="4" width="3.00390625" style="19" customWidth="1"/>
    <col min="5" max="5" width="27.50390625" style="20" customWidth="1"/>
    <col min="6" max="6" width="18.00390625" style="21" customWidth="1"/>
    <col min="7" max="7" width="17.375" style="21" customWidth="1"/>
    <col min="8" max="8" width="14.50390625" style="21" customWidth="1"/>
    <col min="9" max="9" width="17.125" style="21" customWidth="1"/>
    <col min="10" max="10" width="16.75390625" style="21" customWidth="1"/>
    <col min="11" max="11" width="16.125" style="21" customWidth="1"/>
    <col min="12" max="12" width="16.25390625" style="21" customWidth="1"/>
    <col min="13" max="13" width="8.625" style="21" customWidth="1"/>
    <col min="14" max="14" width="14.625" style="22" customWidth="1"/>
    <col min="15" max="16384" width="9.00390625" style="17" customWidth="1"/>
  </cols>
  <sheetData>
    <row r="1" spans="1:14" s="4" customFormat="1" ht="15.75" customHeight="1">
      <c r="A1" s="1"/>
      <c r="B1" s="1"/>
      <c r="C1" s="1"/>
      <c r="D1" s="1"/>
      <c r="E1" s="91" t="s">
        <v>0</v>
      </c>
      <c r="F1" s="92"/>
      <c r="G1" s="92"/>
      <c r="H1" s="92"/>
      <c r="I1" s="93" t="s">
        <v>1</v>
      </c>
      <c r="J1" s="92"/>
      <c r="K1" s="92"/>
      <c r="L1" s="92"/>
      <c r="M1" s="92"/>
      <c r="N1" s="3"/>
    </row>
    <row r="2" spans="1:14" s="4" customFormat="1" ht="18.75" customHeight="1">
      <c r="A2" s="1"/>
      <c r="B2" s="1"/>
      <c r="C2" s="1"/>
      <c r="D2" s="1"/>
      <c r="E2" s="44"/>
      <c r="F2" s="2"/>
      <c r="G2" s="2"/>
      <c r="H2" s="6" t="s">
        <v>55</v>
      </c>
      <c r="I2" s="45" t="s">
        <v>56</v>
      </c>
      <c r="J2" s="45"/>
      <c r="K2" s="45"/>
      <c r="L2" s="45"/>
      <c r="M2" s="45"/>
      <c r="N2" s="3"/>
    </row>
    <row r="3" spans="1:14" s="13" customFormat="1" ht="16.5" customHeight="1">
      <c r="A3" s="97" t="s">
        <v>2</v>
      </c>
      <c r="B3" s="97"/>
      <c r="C3" s="97"/>
      <c r="D3" s="97"/>
      <c r="E3" s="98"/>
      <c r="F3" s="9"/>
      <c r="G3" s="9"/>
      <c r="H3" s="10" t="s">
        <v>320</v>
      </c>
      <c r="I3" s="11" t="s">
        <v>319</v>
      </c>
      <c r="J3" s="12"/>
      <c r="K3" s="12"/>
      <c r="L3" s="12"/>
      <c r="M3" s="102" t="s">
        <v>3</v>
      </c>
      <c r="N3" s="111"/>
    </row>
    <row r="4" spans="1:14" s="13" customFormat="1" ht="24.75" customHeight="1">
      <c r="A4" s="104" t="s">
        <v>4</v>
      </c>
      <c r="B4" s="104"/>
      <c r="C4" s="104"/>
      <c r="D4" s="104"/>
      <c r="E4" s="105"/>
      <c r="F4" s="109" t="s">
        <v>5</v>
      </c>
      <c r="G4" s="112"/>
      <c r="H4" s="113"/>
      <c r="I4" s="114" t="s">
        <v>57</v>
      </c>
      <c r="J4" s="109" t="s">
        <v>58</v>
      </c>
      <c r="K4" s="116"/>
      <c r="L4" s="116"/>
      <c r="M4" s="113"/>
      <c r="N4" s="109" t="s">
        <v>54</v>
      </c>
    </row>
    <row r="5" spans="1:14" s="13" customFormat="1" ht="31.5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318</v>
      </c>
      <c r="F5" s="16" t="s">
        <v>12</v>
      </c>
      <c r="G5" s="16" t="s">
        <v>13</v>
      </c>
      <c r="H5" s="16" t="s">
        <v>14</v>
      </c>
      <c r="I5" s="115"/>
      <c r="J5" s="16" t="s">
        <v>17</v>
      </c>
      <c r="K5" s="16" t="s">
        <v>18</v>
      </c>
      <c r="L5" s="16" t="s">
        <v>14</v>
      </c>
      <c r="M5" s="16" t="s">
        <v>59</v>
      </c>
      <c r="N5" s="110"/>
    </row>
    <row r="6" spans="1:14" ht="27" customHeight="1">
      <c r="A6" s="36" t="s">
        <v>20</v>
      </c>
      <c r="B6" s="37" t="s">
        <v>20</v>
      </c>
      <c r="C6" s="37" t="s">
        <v>20</v>
      </c>
      <c r="D6" s="37" t="s">
        <v>20</v>
      </c>
      <c r="E6" s="70" t="s">
        <v>395</v>
      </c>
      <c r="F6" s="72" t="s">
        <v>21</v>
      </c>
      <c r="G6" s="72" t="s">
        <v>21</v>
      </c>
      <c r="H6" s="72" t="s">
        <v>21</v>
      </c>
      <c r="I6" s="72" t="s">
        <v>21</v>
      </c>
      <c r="J6" s="72">
        <v>91977</v>
      </c>
      <c r="K6" s="72" t="s">
        <v>21</v>
      </c>
      <c r="L6" s="72">
        <v>91977</v>
      </c>
      <c r="M6" s="72" t="s">
        <v>317</v>
      </c>
      <c r="N6" s="73">
        <v>-91977</v>
      </c>
    </row>
    <row r="7" spans="1:14" ht="27" customHeight="1">
      <c r="A7" s="85">
        <v>1</v>
      </c>
      <c r="B7" s="86" t="s">
        <v>20</v>
      </c>
      <c r="C7" s="86" t="s">
        <v>20</v>
      </c>
      <c r="D7" s="86" t="s">
        <v>20</v>
      </c>
      <c r="E7" s="40" t="s">
        <v>23</v>
      </c>
      <c r="F7" s="68" t="s">
        <v>21</v>
      </c>
      <c r="G7" s="68" t="s">
        <v>21</v>
      </c>
      <c r="H7" s="68" t="s">
        <v>21</v>
      </c>
      <c r="I7" s="68" t="s">
        <v>21</v>
      </c>
      <c r="J7" s="68">
        <v>63484</v>
      </c>
      <c r="K7" s="68" t="s">
        <v>21</v>
      </c>
      <c r="L7" s="68">
        <v>63484</v>
      </c>
      <c r="M7" s="68" t="s">
        <v>317</v>
      </c>
      <c r="N7" s="69">
        <v>-63484</v>
      </c>
    </row>
    <row r="8" spans="1:14" ht="27" customHeight="1">
      <c r="A8" s="85" t="s">
        <v>20</v>
      </c>
      <c r="B8" s="86">
        <v>1</v>
      </c>
      <c r="C8" s="86" t="s">
        <v>20</v>
      </c>
      <c r="D8" s="86" t="s">
        <v>20</v>
      </c>
      <c r="E8" s="40" t="s">
        <v>24</v>
      </c>
      <c r="F8" s="68" t="s">
        <v>21</v>
      </c>
      <c r="G8" s="68" t="s">
        <v>21</v>
      </c>
      <c r="H8" s="68" t="s">
        <v>21</v>
      </c>
      <c r="I8" s="68" t="s">
        <v>21</v>
      </c>
      <c r="J8" s="68">
        <v>15110</v>
      </c>
      <c r="K8" s="68" t="s">
        <v>21</v>
      </c>
      <c r="L8" s="68">
        <v>15110</v>
      </c>
      <c r="M8" s="68" t="s">
        <v>317</v>
      </c>
      <c r="N8" s="69">
        <v>-15110</v>
      </c>
    </row>
    <row r="9" spans="1:14" ht="27" customHeight="1">
      <c r="A9" s="85" t="s">
        <v>20</v>
      </c>
      <c r="B9" s="86" t="s">
        <v>20</v>
      </c>
      <c r="C9" s="86" t="s">
        <v>25</v>
      </c>
      <c r="D9" s="86" t="s">
        <v>20</v>
      </c>
      <c r="E9" s="40" t="s">
        <v>26</v>
      </c>
      <c r="F9" s="68" t="s">
        <v>21</v>
      </c>
      <c r="G9" s="68" t="s">
        <v>21</v>
      </c>
      <c r="H9" s="68" t="s">
        <v>21</v>
      </c>
      <c r="I9" s="68" t="s">
        <v>21</v>
      </c>
      <c r="J9" s="68">
        <v>15110</v>
      </c>
      <c r="K9" s="68" t="s">
        <v>21</v>
      </c>
      <c r="L9" s="68">
        <v>15110</v>
      </c>
      <c r="M9" s="68" t="s">
        <v>317</v>
      </c>
      <c r="N9" s="69">
        <v>-15110</v>
      </c>
    </row>
    <row r="10" spans="1:14" ht="27" customHeight="1">
      <c r="A10" s="85" t="s">
        <v>20</v>
      </c>
      <c r="B10" s="86" t="s">
        <v>20</v>
      </c>
      <c r="C10" s="86" t="s">
        <v>20</v>
      </c>
      <c r="D10" s="86" t="s">
        <v>25</v>
      </c>
      <c r="E10" s="40" t="s">
        <v>27</v>
      </c>
      <c r="F10" s="68" t="s">
        <v>21</v>
      </c>
      <c r="G10" s="68" t="s">
        <v>21</v>
      </c>
      <c r="H10" s="68" t="s">
        <v>21</v>
      </c>
      <c r="I10" s="68" t="s">
        <v>21</v>
      </c>
      <c r="J10" s="68">
        <v>15110</v>
      </c>
      <c r="K10" s="68" t="s">
        <v>21</v>
      </c>
      <c r="L10" s="68">
        <v>15110</v>
      </c>
      <c r="M10" s="68" t="s">
        <v>317</v>
      </c>
      <c r="N10" s="69">
        <v>-15110</v>
      </c>
    </row>
    <row r="11" spans="1:14" ht="27" customHeight="1">
      <c r="A11" s="85" t="s">
        <v>20</v>
      </c>
      <c r="B11" s="86">
        <v>2</v>
      </c>
      <c r="C11" s="86" t="s">
        <v>20</v>
      </c>
      <c r="D11" s="86" t="s">
        <v>20</v>
      </c>
      <c r="E11" s="40" t="s">
        <v>28</v>
      </c>
      <c r="F11" s="68" t="s">
        <v>21</v>
      </c>
      <c r="G11" s="68" t="s">
        <v>21</v>
      </c>
      <c r="H11" s="68" t="s">
        <v>21</v>
      </c>
      <c r="I11" s="68" t="s">
        <v>21</v>
      </c>
      <c r="J11" s="68">
        <v>9464</v>
      </c>
      <c r="K11" s="68" t="s">
        <v>21</v>
      </c>
      <c r="L11" s="68">
        <v>9464</v>
      </c>
      <c r="M11" s="68" t="s">
        <v>317</v>
      </c>
      <c r="N11" s="69">
        <v>-9464</v>
      </c>
    </row>
    <row r="12" spans="1:14" ht="27" customHeight="1">
      <c r="A12" s="85" t="s">
        <v>20</v>
      </c>
      <c r="B12" s="86" t="s">
        <v>20</v>
      </c>
      <c r="C12" s="86">
        <v>1</v>
      </c>
      <c r="D12" s="86" t="s">
        <v>20</v>
      </c>
      <c r="E12" s="40" t="s">
        <v>29</v>
      </c>
      <c r="F12" s="68" t="s">
        <v>21</v>
      </c>
      <c r="G12" s="68" t="s">
        <v>21</v>
      </c>
      <c r="H12" s="68" t="s">
        <v>21</v>
      </c>
      <c r="I12" s="68" t="s">
        <v>21</v>
      </c>
      <c r="J12" s="68">
        <v>9464</v>
      </c>
      <c r="K12" s="68" t="s">
        <v>21</v>
      </c>
      <c r="L12" s="68">
        <v>9464</v>
      </c>
      <c r="M12" s="68" t="s">
        <v>317</v>
      </c>
      <c r="N12" s="69">
        <v>-9464</v>
      </c>
    </row>
    <row r="13" spans="1:14" ht="27" customHeight="1">
      <c r="A13" s="85" t="s">
        <v>20</v>
      </c>
      <c r="B13" s="86" t="s">
        <v>20</v>
      </c>
      <c r="C13" s="86" t="s">
        <v>20</v>
      </c>
      <c r="D13" s="86" t="s">
        <v>25</v>
      </c>
      <c r="E13" s="40" t="s">
        <v>30</v>
      </c>
      <c r="F13" s="68" t="s">
        <v>21</v>
      </c>
      <c r="G13" s="68" t="s">
        <v>21</v>
      </c>
      <c r="H13" s="68" t="s">
        <v>21</v>
      </c>
      <c r="I13" s="68" t="s">
        <v>21</v>
      </c>
      <c r="J13" s="68">
        <v>9464</v>
      </c>
      <c r="K13" s="68" t="s">
        <v>21</v>
      </c>
      <c r="L13" s="68">
        <v>9464</v>
      </c>
      <c r="M13" s="68" t="s">
        <v>317</v>
      </c>
      <c r="N13" s="69">
        <v>-9464</v>
      </c>
    </row>
    <row r="14" spans="1:14" ht="27" customHeight="1">
      <c r="A14" s="85" t="s">
        <v>20</v>
      </c>
      <c r="B14" s="86">
        <v>3</v>
      </c>
      <c r="C14" s="86" t="s">
        <v>20</v>
      </c>
      <c r="D14" s="86" t="s">
        <v>20</v>
      </c>
      <c r="E14" s="40" t="s">
        <v>391</v>
      </c>
      <c r="F14" s="68" t="s">
        <v>21</v>
      </c>
      <c r="G14" s="68" t="s">
        <v>21</v>
      </c>
      <c r="H14" s="68" t="s">
        <v>21</v>
      </c>
      <c r="I14" s="68" t="s">
        <v>21</v>
      </c>
      <c r="J14" s="68">
        <v>38910</v>
      </c>
      <c r="K14" s="68" t="s">
        <v>21</v>
      </c>
      <c r="L14" s="68">
        <v>38910</v>
      </c>
      <c r="M14" s="68" t="s">
        <v>317</v>
      </c>
      <c r="N14" s="69">
        <v>-38910</v>
      </c>
    </row>
    <row r="15" spans="1:14" ht="27" customHeight="1">
      <c r="A15" s="85" t="s">
        <v>20</v>
      </c>
      <c r="B15" s="86" t="s">
        <v>20</v>
      </c>
      <c r="C15" s="86">
        <v>1</v>
      </c>
      <c r="D15" s="86" t="s">
        <v>20</v>
      </c>
      <c r="E15" s="40" t="s">
        <v>32</v>
      </c>
      <c r="F15" s="68" t="s">
        <v>21</v>
      </c>
      <c r="G15" s="68" t="s">
        <v>21</v>
      </c>
      <c r="H15" s="68" t="s">
        <v>21</v>
      </c>
      <c r="I15" s="68" t="s">
        <v>21</v>
      </c>
      <c r="J15" s="68">
        <v>38910</v>
      </c>
      <c r="K15" s="68" t="s">
        <v>21</v>
      </c>
      <c r="L15" s="68">
        <v>38910</v>
      </c>
      <c r="M15" s="68" t="s">
        <v>317</v>
      </c>
      <c r="N15" s="69">
        <v>-38910</v>
      </c>
    </row>
    <row r="16" spans="1:14" ht="27" customHeight="1">
      <c r="A16" s="85" t="s">
        <v>20</v>
      </c>
      <c r="B16" s="86" t="s">
        <v>20</v>
      </c>
      <c r="C16" s="86" t="s">
        <v>20</v>
      </c>
      <c r="D16" s="86" t="s">
        <v>25</v>
      </c>
      <c r="E16" s="40" t="s">
        <v>33</v>
      </c>
      <c r="F16" s="68" t="s">
        <v>21</v>
      </c>
      <c r="G16" s="68" t="s">
        <v>21</v>
      </c>
      <c r="H16" s="68" t="s">
        <v>21</v>
      </c>
      <c r="I16" s="68" t="s">
        <v>21</v>
      </c>
      <c r="J16" s="68">
        <v>38910</v>
      </c>
      <c r="K16" s="68" t="s">
        <v>21</v>
      </c>
      <c r="L16" s="68">
        <v>38910</v>
      </c>
      <c r="M16" s="68" t="s">
        <v>317</v>
      </c>
      <c r="N16" s="69">
        <v>-38910</v>
      </c>
    </row>
    <row r="17" spans="1:14" ht="27" customHeight="1">
      <c r="A17" s="85">
        <v>2</v>
      </c>
      <c r="B17" s="86" t="s">
        <v>20</v>
      </c>
      <c r="C17" s="86" t="s">
        <v>20</v>
      </c>
      <c r="D17" s="86" t="s">
        <v>20</v>
      </c>
      <c r="E17" s="40" t="s">
        <v>35</v>
      </c>
      <c r="F17" s="68" t="s">
        <v>21</v>
      </c>
      <c r="G17" s="68" t="s">
        <v>21</v>
      </c>
      <c r="H17" s="68" t="s">
        <v>21</v>
      </c>
      <c r="I17" s="68" t="s">
        <v>21</v>
      </c>
      <c r="J17" s="68">
        <v>25473</v>
      </c>
      <c r="K17" s="68" t="s">
        <v>21</v>
      </c>
      <c r="L17" s="68">
        <v>25473</v>
      </c>
      <c r="M17" s="68" t="s">
        <v>317</v>
      </c>
      <c r="N17" s="69">
        <v>-25473</v>
      </c>
    </row>
    <row r="18" spans="1:14" ht="27" customHeight="1">
      <c r="A18" s="85" t="s">
        <v>20</v>
      </c>
      <c r="B18" s="86">
        <v>1</v>
      </c>
      <c r="C18" s="86" t="s">
        <v>20</v>
      </c>
      <c r="D18" s="86" t="s">
        <v>20</v>
      </c>
      <c r="E18" s="40" t="s">
        <v>36</v>
      </c>
      <c r="F18" s="68" t="s">
        <v>21</v>
      </c>
      <c r="G18" s="68" t="s">
        <v>21</v>
      </c>
      <c r="H18" s="68" t="s">
        <v>21</v>
      </c>
      <c r="I18" s="68" t="s">
        <v>21</v>
      </c>
      <c r="J18" s="68">
        <v>25469</v>
      </c>
      <c r="K18" s="68" t="s">
        <v>21</v>
      </c>
      <c r="L18" s="68">
        <v>25469</v>
      </c>
      <c r="M18" s="68" t="s">
        <v>317</v>
      </c>
      <c r="N18" s="69">
        <v>-25469</v>
      </c>
    </row>
    <row r="19" spans="1:14" ht="27" customHeight="1">
      <c r="A19" s="85" t="s">
        <v>20</v>
      </c>
      <c r="B19" s="86" t="s">
        <v>20</v>
      </c>
      <c r="C19" s="86" t="s">
        <v>25</v>
      </c>
      <c r="D19" s="86" t="s">
        <v>20</v>
      </c>
      <c r="E19" s="40" t="s">
        <v>37</v>
      </c>
      <c r="F19" s="68" t="s">
        <v>21</v>
      </c>
      <c r="G19" s="68" t="s">
        <v>21</v>
      </c>
      <c r="H19" s="68" t="s">
        <v>21</v>
      </c>
      <c r="I19" s="68" t="s">
        <v>21</v>
      </c>
      <c r="J19" s="68">
        <v>25469</v>
      </c>
      <c r="K19" s="68" t="s">
        <v>21</v>
      </c>
      <c r="L19" s="68">
        <v>25469</v>
      </c>
      <c r="M19" s="68" t="s">
        <v>317</v>
      </c>
      <c r="N19" s="69">
        <v>-25469</v>
      </c>
    </row>
    <row r="20" spans="1:14" ht="27" customHeight="1">
      <c r="A20" s="85" t="s">
        <v>20</v>
      </c>
      <c r="B20" s="86" t="s">
        <v>20</v>
      </c>
      <c r="C20" s="86" t="s">
        <v>20</v>
      </c>
      <c r="D20" s="86" t="s">
        <v>25</v>
      </c>
      <c r="E20" s="40" t="s">
        <v>38</v>
      </c>
      <c r="F20" s="68" t="s">
        <v>21</v>
      </c>
      <c r="G20" s="68" t="s">
        <v>21</v>
      </c>
      <c r="H20" s="68" t="s">
        <v>21</v>
      </c>
      <c r="I20" s="68" t="s">
        <v>21</v>
      </c>
      <c r="J20" s="68">
        <v>25469</v>
      </c>
      <c r="K20" s="68" t="s">
        <v>21</v>
      </c>
      <c r="L20" s="68">
        <v>25469</v>
      </c>
      <c r="M20" s="68" t="s">
        <v>317</v>
      </c>
      <c r="N20" s="69">
        <v>-25469</v>
      </c>
    </row>
    <row r="21" spans="1:14" ht="27" customHeight="1">
      <c r="A21" s="85" t="s">
        <v>20</v>
      </c>
      <c r="B21" s="86">
        <v>2</v>
      </c>
      <c r="C21" s="86" t="s">
        <v>20</v>
      </c>
      <c r="D21" s="86" t="s">
        <v>20</v>
      </c>
      <c r="E21" s="40" t="s">
        <v>392</v>
      </c>
      <c r="F21" s="68" t="s">
        <v>21</v>
      </c>
      <c r="G21" s="68" t="s">
        <v>21</v>
      </c>
      <c r="H21" s="68" t="s">
        <v>21</v>
      </c>
      <c r="I21" s="68" t="s">
        <v>21</v>
      </c>
      <c r="J21" s="68">
        <v>4</v>
      </c>
      <c r="K21" s="68" t="s">
        <v>21</v>
      </c>
      <c r="L21" s="68">
        <v>4</v>
      </c>
      <c r="M21" s="68" t="s">
        <v>317</v>
      </c>
      <c r="N21" s="69">
        <v>-4</v>
      </c>
    </row>
    <row r="22" spans="1:14" ht="27" customHeight="1">
      <c r="A22" s="85" t="s">
        <v>20</v>
      </c>
      <c r="B22" s="86" t="s">
        <v>20</v>
      </c>
      <c r="C22" s="86" t="s">
        <v>25</v>
      </c>
      <c r="D22" s="86" t="s">
        <v>20</v>
      </c>
      <c r="E22" s="40" t="s">
        <v>39</v>
      </c>
      <c r="F22" s="68" t="s">
        <v>21</v>
      </c>
      <c r="G22" s="68" t="s">
        <v>21</v>
      </c>
      <c r="H22" s="68" t="s">
        <v>21</v>
      </c>
      <c r="I22" s="68" t="s">
        <v>21</v>
      </c>
      <c r="J22" s="68">
        <v>4</v>
      </c>
      <c r="K22" s="68" t="s">
        <v>21</v>
      </c>
      <c r="L22" s="68">
        <v>4</v>
      </c>
      <c r="M22" s="68" t="s">
        <v>317</v>
      </c>
      <c r="N22" s="69">
        <v>-4</v>
      </c>
    </row>
    <row r="23" spans="1:14" ht="27" customHeight="1">
      <c r="A23" s="85" t="s">
        <v>20</v>
      </c>
      <c r="B23" s="86" t="s">
        <v>20</v>
      </c>
      <c r="C23" s="86" t="s">
        <v>20</v>
      </c>
      <c r="D23" s="86" t="s">
        <v>25</v>
      </c>
      <c r="E23" s="40" t="s">
        <v>40</v>
      </c>
      <c r="F23" s="68" t="s">
        <v>21</v>
      </c>
      <c r="G23" s="68" t="s">
        <v>21</v>
      </c>
      <c r="H23" s="68" t="s">
        <v>21</v>
      </c>
      <c r="I23" s="68" t="s">
        <v>21</v>
      </c>
      <c r="J23" s="68">
        <v>4</v>
      </c>
      <c r="K23" s="68" t="s">
        <v>21</v>
      </c>
      <c r="L23" s="68">
        <v>4</v>
      </c>
      <c r="M23" s="68" t="s">
        <v>317</v>
      </c>
      <c r="N23" s="69">
        <v>-4</v>
      </c>
    </row>
    <row r="24" spans="1:14" ht="27" customHeight="1">
      <c r="A24" s="85">
        <v>3</v>
      </c>
      <c r="B24" s="86" t="s">
        <v>20</v>
      </c>
      <c r="C24" s="86" t="s">
        <v>20</v>
      </c>
      <c r="D24" s="86" t="s">
        <v>20</v>
      </c>
      <c r="E24" s="40" t="s">
        <v>42</v>
      </c>
      <c r="F24" s="68" t="s">
        <v>21</v>
      </c>
      <c r="G24" s="68" t="s">
        <v>21</v>
      </c>
      <c r="H24" s="68" t="s">
        <v>21</v>
      </c>
      <c r="I24" s="68" t="s">
        <v>21</v>
      </c>
      <c r="J24" s="68">
        <v>3020</v>
      </c>
      <c r="K24" s="68" t="s">
        <v>21</v>
      </c>
      <c r="L24" s="68">
        <v>3020</v>
      </c>
      <c r="M24" s="68" t="s">
        <v>317</v>
      </c>
      <c r="N24" s="69">
        <v>-3020</v>
      </c>
    </row>
    <row r="25" spans="1:14" ht="27" customHeight="1">
      <c r="A25" s="85" t="s">
        <v>20</v>
      </c>
      <c r="B25" s="86">
        <v>1</v>
      </c>
      <c r="C25" s="86" t="s">
        <v>20</v>
      </c>
      <c r="D25" s="86" t="s">
        <v>20</v>
      </c>
      <c r="E25" s="40" t="s">
        <v>43</v>
      </c>
      <c r="F25" s="68" t="s">
        <v>21</v>
      </c>
      <c r="G25" s="68" t="s">
        <v>21</v>
      </c>
      <c r="H25" s="68" t="s">
        <v>21</v>
      </c>
      <c r="I25" s="68" t="s">
        <v>21</v>
      </c>
      <c r="J25" s="68">
        <v>1320</v>
      </c>
      <c r="K25" s="68" t="s">
        <v>21</v>
      </c>
      <c r="L25" s="68">
        <v>1320</v>
      </c>
      <c r="M25" s="68" t="s">
        <v>317</v>
      </c>
      <c r="N25" s="69">
        <v>-1320</v>
      </c>
    </row>
    <row r="26" spans="1:14" ht="27" customHeight="1">
      <c r="A26" s="85" t="s">
        <v>20</v>
      </c>
      <c r="B26" s="86" t="s">
        <v>20</v>
      </c>
      <c r="C26" s="86" t="s">
        <v>25</v>
      </c>
      <c r="D26" s="86" t="s">
        <v>20</v>
      </c>
      <c r="E26" s="40" t="s">
        <v>44</v>
      </c>
      <c r="F26" s="68" t="s">
        <v>21</v>
      </c>
      <c r="G26" s="68" t="s">
        <v>21</v>
      </c>
      <c r="H26" s="68" t="s">
        <v>21</v>
      </c>
      <c r="I26" s="68" t="s">
        <v>21</v>
      </c>
      <c r="J26" s="68">
        <v>1320</v>
      </c>
      <c r="K26" s="68" t="s">
        <v>21</v>
      </c>
      <c r="L26" s="68">
        <v>1320</v>
      </c>
      <c r="M26" s="68" t="s">
        <v>317</v>
      </c>
      <c r="N26" s="69">
        <v>-1320</v>
      </c>
    </row>
    <row r="27" spans="1:14" ht="27" customHeight="1">
      <c r="A27" s="85" t="s">
        <v>20</v>
      </c>
      <c r="B27" s="86" t="s">
        <v>20</v>
      </c>
      <c r="C27" s="86" t="s">
        <v>20</v>
      </c>
      <c r="D27" s="86">
        <v>1</v>
      </c>
      <c r="E27" s="40" t="s">
        <v>45</v>
      </c>
      <c r="F27" s="68" t="s">
        <v>21</v>
      </c>
      <c r="G27" s="68" t="s">
        <v>21</v>
      </c>
      <c r="H27" s="68" t="s">
        <v>21</v>
      </c>
      <c r="I27" s="68" t="s">
        <v>21</v>
      </c>
      <c r="J27" s="68">
        <v>1320</v>
      </c>
      <c r="K27" s="68" t="s">
        <v>21</v>
      </c>
      <c r="L27" s="68">
        <v>1320</v>
      </c>
      <c r="M27" s="68" t="s">
        <v>317</v>
      </c>
      <c r="N27" s="69">
        <v>-1320</v>
      </c>
    </row>
    <row r="28" spans="1:14" ht="27" customHeight="1">
      <c r="A28" s="85" t="s">
        <v>20</v>
      </c>
      <c r="B28" s="86">
        <v>2</v>
      </c>
      <c r="C28" s="86" t="s">
        <v>20</v>
      </c>
      <c r="D28" s="86" t="s">
        <v>20</v>
      </c>
      <c r="E28" s="40" t="s">
        <v>393</v>
      </c>
      <c r="F28" s="68" t="s">
        <v>21</v>
      </c>
      <c r="G28" s="68" t="s">
        <v>21</v>
      </c>
      <c r="H28" s="68" t="s">
        <v>21</v>
      </c>
      <c r="I28" s="68" t="s">
        <v>21</v>
      </c>
      <c r="J28" s="68">
        <v>1700</v>
      </c>
      <c r="K28" s="68" t="s">
        <v>21</v>
      </c>
      <c r="L28" s="68">
        <v>1700</v>
      </c>
      <c r="M28" s="68" t="s">
        <v>317</v>
      </c>
      <c r="N28" s="69">
        <v>-1700</v>
      </c>
    </row>
    <row r="29" spans="1:14" ht="27" customHeight="1">
      <c r="A29" s="87" t="s">
        <v>20</v>
      </c>
      <c r="B29" s="88" t="s">
        <v>20</v>
      </c>
      <c r="C29" s="88">
        <v>1</v>
      </c>
      <c r="D29" s="88" t="s">
        <v>20</v>
      </c>
      <c r="E29" s="43" t="s">
        <v>46</v>
      </c>
      <c r="F29" s="74" t="s">
        <v>21</v>
      </c>
      <c r="G29" s="74" t="s">
        <v>21</v>
      </c>
      <c r="H29" s="74" t="s">
        <v>21</v>
      </c>
      <c r="I29" s="74" t="s">
        <v>21</v>
      </c>
      <c r="J29" s="74">
        <v>1700</v>
      </c>
      <c r="K29" s="74" t="s">
        <v>21</v>
      </c>
      <c r="L29" s="74">
        <v>1700</v>
      </c>
      <c r="M29" s="74" t="s">
        <v>317</v>
      </c>
      <c r="N29" s="75">
        <v>-1700</v>
      </c>
    </row>
    <row r="30" spans="1:14" ht="27" customHeight="1">
      <c r="A30" s="85" t="s">
        <v>20</v>
      </c>
      <c r="B30" s="86" t="s">
        <v>20</v>
      </c>
      <c r="C30" s="86" t="s">
        <v>20</v>
      </c>
      <c r="D30" s="86">
        <v>1</v>
      </c>
      <c r="E30" s="40" t="s">
        <v>47</v>
      </c>
      <c r="F30" s="68" t="s">
        <v>21</v>
      </c>
      <c r="G30" s="68" t="s">
        <v>21</v>
      </c>
      <c r="H30" s="68" t="s">
        <v>21</v>
      </c>
      <c r="I30" s="68" t="s">
        <v>21</v>
      </c>
      <c r="J30" s="68">
        <v>1700</v>
      </c>
      <c r="K30" s="68" t="s">
        <v>21</v>
      </c>
      <c r="L30" s="68">
        <v>1700</v>
      </c>
      <c r="M30" s="68" t="s">
        <v>317</v>
      </c>
      <c r="N30" s="69">
        <v>-1700</v>
      </c>
    </row>
    <row r="31" spans="1:14" ht="27" customHeight="1">
      <c r="A31" s="38"/>
      <c r="B31" s="39"/>
      <c r="C31" s="39"/>
      <c r="D31" s="39"/>
      <c r="E31" s="40"/>
      <c r="F31" s="32"/>
      <c r="G31" s="32"/>
      <c r="H31" s="32"/>
      <c r="I31" s="32"/>
      <c r="J31" s="32"/>
      <c r="K31" s="32"/>
      <c r="L31" s="32"/>
      <c r="M31" s="32"/>
      <c r="N31" s="33"/>
    </row>
    <row r="32" spans="1:14" ht="27" customHeight="1">
      <c r="A32" s="38"/>
      <c r="B32" s="39"/>
      <c r="C32" s="39"/>
      <c r="D32" s="39"/>
      <c r="E32" s="40"/>
      <c r="F32" s="32"/>
      <c r="G32" s="32"/>
      <c r="H32" s="32"/>
      <c r="I32" s="32"/>
      <c r="J32" s="32"/>
      <c r="K32" s="32"/>
      <c r="L32" s="32"/>
      <c r="M32" s="32"/>
      <c r="N32" s="33"/>
    </row>
    <row r="33" spans="1:14" ht="27" customHeight="1">
      <c r="A33" s="38"/>
      <c r="B33" s="39"/>
      <c r="C33" s="39"/>
      <c r="D33" s="39"/>
      <c r="E33" s="40"/>
      <c r="F33" s="32"/>
      <c r="G33" s="32"/>
      <c r="H33" s="32"/>
      <c r="I33" s="32"/>
      <c r="J33" s="32"/>
      <c r="K33" s="32"/>
      <c r="L33" s="32"/>
      <c r="M33" s="32"/>
      <c r="N33" s="33"/>
    </row>
    <row r="34" spans="1:14" ht="27" customHeight="1">
      <c r="A34" s="38"/>
      <c r="B34" s="39"/>
      <c r="C34" s="39"/>
      <c r="D34" s="39"/>
      <c r="E34" s="40"/>
      <c r="F34" s="32"/>
      <c r="G34" s="32"/>
      <c r="H34" s="32"/>
      <c r="I34" s="32"/>
      <c r="J34" s="32"/>
      <c r="K34" s="32"/>
      <c r="L34" s="32"/>
      <c r="M34" s="32"/>
      <c r="N34" s="33"/>
    </row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spans="1:14" ht="27" customHeight="1">
      <c r="A53" s="23"/>
      <c r="B53" s="24"/>
      <c r="C53" s="24"/>
      <c r="D53" s="24"/>
      <c r="E53" s="25"/>
      <c r="F53" s="26"/>
      <c r="G53" s="26"/>
      <c r="H53" s="26"/>
      <c r="I53" s="26"/>
      <c r="J53" s="26"/>
      <c r="K53" s="26"/>
      <c r="L53" s="26"/>
      <c r="M53" s="26"/>
      <c r="N53" s="27"/>
    </row>
    <row r="55" spans="1:14" ht="26.25" customHeight="1">
      <c r="A55" s="23"/>
      <c r="B55" s="24"/>
      <c r="C55" s="24"/>
      <c r="D55" s="24"/>
      <c r="E55" s="25"/>
      <c r="F55" s="26"/>
      <c r="G55" s="26"/>
      <c r="H55" s="26"/>
      <c r="I55" s="26"/>
      <c r="J55" s="26"/>
      <c r="K55" s="26"/>
      <c r="L55" s="26"/>
      <c r="M55" s="26"/>
      <c r="N55" s="27"/>
    </row>
  </sheetData>
  <sheetProtection/>
  <mergeCells count="9">
    <mergeCell ref="E1:H1"/>
    <mergeCell ref="I1:M1"/>
    <mergeCell ref="A3:E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7"/>
  <sheetViews>
    <sheetView zoomScaleSheetLayoutView="120" workbookViewId="0" topLeftCell="A1">
      <selection activeCell="C283" sqref="C283"/>
    </sheetView>
  </sheetViews>
  <sheetFormatPr defaultColWidth="9.00390625" defaultRowHeight="26.25" customHeight="1"/>
  <cols>
    <col min="1" max="1" width="2.75390625" style="18" customWidth="1"/>
    <col min="2" max="4" width="2.75390625" style="19" customWidth="1"/>
    <col min="5" max="5" width="27.50390625" style="20" customWidth="1"/>
    <col min="6" max="6" width="15.125" style="21" customWidth="1"/>
    <col min="7" max="7" width="7.125" style="21" customWidth="1"/>
    <col min="8" max="8" width="15.00390625" style="21" customWidth="1"/>
    <col min="9" max="10" width="14.25390625" style="21" customWidth="1"/>
    <col min="11" max="12" width="14.00390625" style="21" customWidth="1"/>
    <col min="13" max="13" width="13.125" style="21" customWidth="1"/>
    <col min="14" max="14" width="14.375" style="21" customWidth="1"/>
    <col min="15" max="15" width="6.25390625" style="21" customWidth="1"/>
    <col min="16" max="16" width="14.125" style="22" customWidth="1"/>
    <col min="17" max="16384" width="9.00390625" style="17" customWidth="1"/>
  </cols>
  <sheetData>
    <row r="1" spans="1:16" s="4" customFormat="1" ht="15.75" customHeight="1">
      <c r="A1" s="1"/>
      <c r="B1" s="1"/>
      <c r="C1" s="1"/>
      <c r="D1" s="1"/>
      <c r="E1" s="91" t="s">
        <v>0</v>
      </c>
      <c r="F1" s="92"/>
      <c r="G1" s="92"/>
      <c r="H1" s="92"/>
      <c r="I1" s="92"/>
      <c r="J1" s="93" t="s">
        <v>1</v>
      </c>
      <c r="K1" s="93"/>
      <c r="L1" s="93"/>
      <c r="M1" s="92"/>
      <c r="N1" s="92"/>
      <c r="O1" s="92"/>
      <c r="P1" s="92"/>
    </row>
    <row r="2" spans="1:16" s="4" customFormat="1" ht="18.75" customHeight="1">
      <c r="A2" s="1"/>
      <c r="B2" s="1"/>
      <c r="C2" s="1"/>
      <c r="D2" s="1"/>
      <c r="E2" s="44"/>
      <c r="F2" s="2"/>
      <c r="G2" s="2"/>
      <c r="H2" s="2"/>
      <c r="I2" s="2" t="s">
        <v>321</v>
      </c>
      <c r="J2" s="7" t="s">
        <v>53</v>
      </c>
      <c r="K2" s="45"/>
      <c r="L2" s="45"/>
      <c r="M2" s="45"/>
      <c r="N2" s="2"/>
      <c r="O2" s="2"/>
      <c r="P2" s="2"/>
    </row>
    <row r="3" spans="1:16" s="13" customFormat="1" ht="16.5" customHeight="1">
      <c r="A3" s="97" t="s">
        <v>2</v>
      </c>
      <c r="B3" s="97"/>
      <c r="C3" s="97"/>
      <c r="D3" s="97"/>
      <c r="E3" s="98"/>
      <c r="F3" s="9"/>
      <c r="G3" s="9"/>
      <c r="H3" s="9"/>
      <c r="I3" s="9" t="s">
        <v>49</v>
      </c>
      <c r="J3" s="101" t="s">
        <v>48</v>
      </c>
      <c r="K3" s="101"/>
      <c r="L3" s="12"/>
      <c r="M3" s="12"/>
      <c r="N3" s="12"/>
      <c r="O3" s="102" t="s">
        <v>3</v>
      </c>
      <c r="P3" s="103"/>
    </row>
    <row r="4" spans="1:16" s="13" customFormat="1" ht="24.75" customHeight="1">
      <c r="A4" s="104" t="s">
        <v>4</v>
      </c>
      <c r="B4" s="104"/>
      <c r="C4" s="104"/>
      <c r="D4" s="104"/>
      <c r="E4" s="105"/>
      <c r="F4" s="106" t="s">
        <v>5</v>
      </c>
      <c r="G4" s="107"/>
      <c r="H4" s="108"/>
      <c r="I4" s="106" t="s">
        <v>51</v>
      </c>
      <c r="J4" s="117"/>
      <c r="K4" s="118"/>
      <c r="L4" s="106" t="s">
        <v>6</v>
      </c>
      <c r="M4" s="107"/>
      <c r="N4" s="107"/>
      <c r="O4" s="118"/>
      <c r="P4" s="109" t="s">
        <v>396</v>
      </c>
    </row>
    <row r="5" spans="1:16" s="13" customFormat="1" ht="31.5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318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14</v>
      </c>
      <c r="L5" s="16" t="s">
        <v>17</v>
      </c>
      <c r="M5" s="16" t="s">
        <v>60</v>
      </c>
      <c r="N5" s="16" t="s">
        <v>14</v>
      </c>
      <c r="O5" s="46" t="s">
        <v>19</v>
      </c>
      <c r="P5" s="110"/>
    </row>
    <row r="6" spans="1:16" ht="27" customHeight="1">
      <c r="A6" s="38" t="s">
        <v>20</v>
      </c>
      <c r="B6" s="37" t="s">
        <v>20</v>
      </c>
      <c r="C6" s="37" t="s">
        <v>20</v>
      </c>
      <c r="D6" s="37" t="s">
        <v>20</v>
      </c>
      <c r="E6" s="70" t="s">
        <v>390</v>
      </c>
      <c r="F6" s="72">
        <v>107070847000</v>
      </c>
      <c r="G6" s="72" t="s">
        <v>21</v>
      </c>
      <c r="H6" s="72">
        <v>107070847000</v>
      </c>
      <c r="I6" s="72">
        <v>30781827000</v>
      </c>
      <c r="J6" s="72">
        <v>14005399859</v>
      </c>
      <c r="K6" s="72">
        <v>44787226859</v>
      </c>
      <c r="L6" s="72">
        <v>21638019508</v>
      </c>
      <c r="M6" s="72">
        <v>5031257423</v>
      </c>
      <c r="N6" s="72">
        <v>26669276931</v>
      </c>
      <c r="O6" s="76">
        <f>(N6/K6)*100</f>
        <v>59.546613624819244</v>
      </c>
      <c r="P6" s="73">
        <v>18117949928</v>
      </c>
    </row>
    <row r="7" spans="1:16" ht="27" customHeight="1">
      <c r="A7" s="85" t="s">
        <v>25</v>
      </c>
      <c r="B7" s="86" t="s">
        <v>20</v>
      </c>
      <c r="C7" s="86" t="s">
        <v>20</v>
      </c>
      <c r="D7" s="86" t="s">
        <v>20</v>
      </c>
      <c r="E7" s="40" t="s">
        <v>61</v>
      </c>
      <c r="F7" s="68">
        <v>356850000</v>
      </c>
      <c r="G7" s="68" t="s">
        <v>21</v>
      </c>
      <c r="H7" s="68">
        <v>356850000</v>
      </c>
      <c r="I7" s="68">
        <v>126953000</v>
      </c>
      <c r="J7" s="68">
        <v>506544</v>
      </c>
      <c r="K7" s="68">
        <v>127459544</v>
      </c>
      <c r="L7" s="68">
        <v>119724761</v>
      </c>
      <c r="M7" s="68">
        <v>4320000</v>
      </c>
      <c r="N7" s="68">
        <v>124044761</v>
      </c>
      <c r="O7" s="77">
        <f aca="true" t="shared" si="0" ref="O7:O70">(N7/K7)*100</f>
        <v>97.32088873627227</v>
      </c>
      <c r="P7" s="69">
        <v>3414783</v>
      </c>
    </row>
    <row r="8" spans="1:16" ht="27" customHeight="1">
      <c r="A8" s="85" t="s">
        <v>20</v>
      </c>
      <c r="B8" s="86" t="s">
        <v>25</v>
      </c>
      <c r="C8" s="86" t="s">
        <v>20</v>
      </c>
      <c r="D8" s="86" t="s">
        <v>20</v>
      </c>
      <c r="E8" s="40" t="s">
        <v>62</v>
      </c>
      <c r="F8" s="68">
        <v>50850000</v>
      </c>
      <c r="G8" s="68" t="s">
        <v>21</v>
      </c>
      <c r="H8" s="68">
        <v>50850000</v>
      </c>
      <c r="I8" s="68">
        <v>16452000</v>
      </c>
      <c r="J8" s="68">
        <v>506544</v>
      </c>
      <c r="K8" s="68">
        <v>16958544</v>
      </c>
      <c r="L8" s="68">
        <v>9223761</v>
      </c>
      <c r="M8" s="68">
        <v>4320000</v>
      </c>
      <c r="N8" s="68">
        <v>13543761</v>
      </c>
      <c r="O8" s="77">
        <f t="shared" si="0"/>
        <v>79.86393761162515</v>
      </c>
      <c r="P8" s="69">
        <v>3414783</v>
      </c>
    </row>
    <row r="9" spans="1:16" ht="27" customHeight="1">
      <c r="A9" s="85" t="s">
        <v>20</v>
      </c>
      <c r="B9" s="86" t="s">
        <v>20</v>
      </c>
      <c r="C9" s="86" t="s">
        <v>20</v>
      </c>
      <c r="D9" s="86" t="s">
        <v>20</v>
      </c>
      <c r="E9" s="40" t="s">
        <v>330</v>
      </c>
      <c r="F9" s="68">
        <v>50850000</v>
      </c>
      <c r="G9" s="68" t="s">
        <v>21</v>
      </c>
      <c r="H9" s="68">
        <v>50850000</v>
      </c>
      <c r="I9" s="68">
        <v>16452000</v>
      </c>
      <c r="J9" s="68">
        <v>506544</v>
      </c>
      <c r="K9" s="68">
        <v>16958544</v>
      </c>
      <c r="L9" s="68">
        <v>9223761</v>
      </c>
      <c r="M9" s="68">
        <v>4320000</v>
      </c>
      <c r="N9" s="68">
        <v>13543761</v>
      </c>
      <c r="O9" s="77">
        <f t="shared" si="0"/>
        <v>79.86393761162515</v>
      </c>
      <c r="P9" s="69">
        <v>3414783</v>
      </c>
    </row>
    <row r="10" spans="1:16" ht="27" customHeight="1">
      <c r="A10" s="85" t="s">
        <v>20</v>
      </c>
      <c r="B10" s="86" t="s">
        <v>20</v>
      </c>
      <c r="C10" s="86" t="s">
        <v>25</v>
      </c>
      <c r="D10" s="86" t="s">
        <v>20</v>
      </c>
      <c r="E10" s="40" t="s">
        <v>63</v>
      </c>
      <c r="F10" s="68">
        <v>50850000</v>
      </c>
      <c r="G10" s="68" t="s">
        <v>21</v>
      </c>
      <c r="H10" s="68">
        <v>50850000</v>
      </c>
      <c r="I10" s="68">
        <v>16452000</v>
      </c>
      <c r="J10" s="68">
        <v>506544</v>
      </c>
      <c r="K10" s="68">
        <v>16958544</v>
      </c>
      <c r="L10" s="68">
        <v>9223761</v>
      </c>
      <c r="M10" s="68">
        <v>4320000</v>
      </c>
      <c r="N10" s="68">
        <v>13543761</v>
      </c>
      <c r="O10" s="77">
        <f t="shared" si="0"/>
        <v>79.86393761162515</v>
      </c>
      <c r="P10" s="69">
        <v>3414783</v>
      </c>
    </row>
    <row r="11" spans="1:16" ht="27" customHeight="1">
      <c r="A11" s="85" t="s">
        <v>20</v>
      </c>
      <c r="B11" s="86" t="s">
        <v>20</v>
      </c>
      <c r="C11" s="86" t="s">
        <v>20</v>
      </c>
      <c r="D11" s="86" t="s">
        <v>25</v>
      </c>
      <c r="E11" s="40" t="s">
        <v>64</v>
      </c>
      <c r="F11" s="68">
        <v>50850000</v>
      </c>
      <c r="G11" s="68" t="s">
        <v>21</v>
      </c>
      <c r="H11" s="68">
        <v>50850000</v>
      </c>
      <c r="I11" s="68">
        <v>16452000</v>
      </c>
      <c r="J11" s="68">
        <v>506544</v>
      </c>
      <c r="K11" s="68">
        <v>16958544</v>
      </c>
      <c r="L11" s="68">
        <v>9223761</v>
      </c>
      <c r="M11" s="68">
        <v>4320000</v>
      </c>
      <c r="N11" s="68">
        <v>13543761</v>
      </c>
      <c r="O11" s="77">
        <f t="shared" si="0"/>
        <v>79.86393761162515</v>
      </c>
      <c r="P11" s="69">
        <v>3414783</v>
      </c>
    </row>
    <row r="12" spans="1:16" ht="27" customHeight="1">
      <c r="A12" s="85" t="s">
        <v>20</v>
      </c>
      <c r="B12" s="86" t="s">
        <v>22</v>
      </c>
      <c r="C12" s="86" t="s">
        <v>20</v>
      </c>
      <c r="D12" s="86" t="s">
        <v>20</v>
      </c>
      <c r="E12" s="40" t="s">
        <v>65</v>
      </c>
      <c r="F12" s="68">
        <v>306000000</v>
      </c>
      <c r="G12" s="68" t="s">
        <v>21</v>
      </c>
      <c r="H12" s="68">
        <v>306000000</v>
      </c>
      <c r="I12" s="68">
        <v>110501000</v>
      </c>
      <c r="J12" s="68" t="s">
        <v>21</v>
      </c>
      <c r="K12" s="68">
        <v>110501000</v>
      </c>
      <c r="L12" s="68">
        <v>110501000</v>
      </c>
      <c r="M12" s="68" t="s">
        <v>21</v>
      </c>
      <c r="N12" s="68">
        <v>110501000</v>
      </c>
      <c r="O12" s="77">
        <f t="shared" si="0"/>
        <v>100</v>
      </c>
      <c r="P12" s="69" t="s">
        <v>21</v>
      </c>
    </row>
    <row r="13" spans="1:16" ht="27" customHeight="1">
      <c r="A13" s="85" t="s">
        <v>20</v>
      </c>
      <c r="B13" s="86" t="s">
        <v>20</v>
      </c>
      <c r="C13" s="86" t="s">
        <v>20</v>
      </c>
      <c r="D13" s="86" t="s">
        <v>20</v>
      </c>
      <c r="E13" s="40" t="s">
        <v>331</v>
      </c>
      <c r="F13" s="68">
        <v>306000000</v>
      </c>
      <c r="G13" s="68" t="s">
        <v>21</v>
      </c>
      <c r="H13" s="68">
        <v>306000000</v>
      </c>
      <c r="I13" s="68">
        <v>110501000</v>
      </c>
      <c r="J13" s="68" t="s">
        <v>21</v>
      </c>
      <c r="K13" s="68">
        <v>110501000</v>
      </c>
      <c r="L13" s="68">
        <v>110501000</v>
      </c>
      <c r="M13" s="68" t="s">
        <v>21</v>
      </c>
      <c r="N13" s="68">
        <v>110501000</v>
      </c>
      <c r="O13" s="77">
        <f t="shared" si="0"/>
        <v>100</v>
      </c>
      <c r="P13" s="69" t="s">
        <v>21</v>
      </c>
    </row>
    <row r="14" spans="1:16" ht="27" customHeight="1">
      <c r="A14" s="85" t="s">
        <v>20</v>
      </c>
      <c r="B14" s="86" t="s">
        <v>20</v>
      </c>
      <c r="C14" s="86" t="s">
        <v>25</v>
      </c>
      <c r="D14" s="86" t="s">
        <v>20</v>
      </c>
      <c r="E14" s="40" t="s">
        <v>66</v>
      </c>
      <c r="F14" s="68">
        <v>306000000</v>
      </c>
      <c r="G14" s="68" t="s">
        <v>21</v>
      </c>
      <c r="H14" s="68">
        <v>306000000</v>
      </c>
      <c r="I14" s="68">
        <v>110501000</v>
      </c>
      <c r="J14" s="68" t="s">
        <v>21</v>
      </c>
      <c r="K14" s="68">
        <v>110501000</v>
      </c>
      <c r="L14" s="68">
        <v>110501000</v>
      </c>
      <c r="M14" s="68" t="s">
        <v>21</v>
      </c>
      <c r="N14" s="68">
        <v>110501000</v>
      </c>
      <c r="O14" s="77">
        <f t="shared" si="0"/>
        <v>100</v>
      </c>
      <c r="P14" s="69" t="s">
        <v>21</v>
      </c>
    </row>
    <row r="15" spans="1:16" ht="27" customHeight="1">
      <c r="A15" s="85" t="s">
        <v>20</v>
      </c>
      <c r="B15" s="86" t="s">
        <v>20</v>
      </c>
      <c r="C15" s="86" t="s">
        <v>20</v>
      </c>
      <c r="D15" s="86" t="s">
        <v>25</v>
      </c>
      <c r="E15" s="40" t="s">
        <v>67</v>
      </c>
      <c r="F15" s="68">
        <v>10000000</v>
      </c>
      <c r="G15" s="68" t="s">
        <v>21</v>
      </c>
      <c r="H15" s="68">
        <v>10000000</v>
      </c>
      <c r="I15" s="68">
        <v>4241000</v>
      </c>
      <c r="J15" s="68" t="s">
        <v>21</v>
      </c>
      <c r="K15" s="68">
        <v>4241000</v>
      </c>
      <c r="L15" s="68">
        <v>4241000</v>
      </c>
      <c r="M15" s="68" t="s">
        <v>21</v>
      </c>
      <c r="N15" s="68">
        <v>4241000</v>
      </c>
      <c r="O15" s="77">
        <f t="shared" si="0"/>
        <v>100</v>
      </c>
      <c r="P15" s="69" t="s">
        <v>21</v>
      </c>
    </row>
    <row r="16" spans="1:16" ht="27" customHeight="1">
      <c r="A16" s="85" t="s">
        <v>20</v>
      </c>
      <c r="B16" s="86" t="s">
        <v>20</v>
      </c>
      <c r="C16" s="86" t="s">
        <v>20</v>
      </c>
      <c r="D16" s="86" t="s">
        <v>22</v>
      </c>
      <c r="E16" s="40" t="s">
        <v>68</v>
      </c>
      <c r="F16" s="68">
        <v>296000000</v>
      </c>
      <c r="G16" s="68" t="s">
        <v>21</v>
      </c>
      <c r="H16" s="68">
        <v>296000000</v>
      </c>
      <c r="I16" s="68">
        <v>106260000</v>
      </c>
      <c r="J16" s="68" t="s">
        <v>21</v>
      </c>
      <c r="K16" s="68">
        <v>106260000</v>
      </c>
      <c r="L16" s="68">
        <v>106260000</v>
      </c>
      <c r="M16" s="68" t="s">
        <v>21</v>
      </c>
      <c r="N16" s="68">
        <v>106260000</v>
      </c>
      <c r="O16" s="77">
        <f t="shared" si="0"/>
        <v>100</v>
      </c>
      <c r="P16" s="69" t="s">
        <v>21</v>
      </c>
    </row>
    <row r="17" spans="1:16" ht="27" customHeight="1">
      <c r="A17" s="85" t="s">
        <v>22</v>
      </c>
      <c r="B17" s="86" t="s">
        <v>20</v>
      </c>
      <c r="C17" s="86" t="s">
        <v>20</v>
      </c>
      <c r="D17" s="86" t="s">
        <v>20</v>
      </c>
      <c r="E17" s="40" t="s">
        <v>69</v>
      </c>
      <c r="F17" s="68">
        <v>2735926000</v>
      </c>
      <c r="G17" s="68" t="s">
        <v>21</v>
      </c>
      <c r="H17" s="68">
        <v>2735926000</v>
      </c>
      <c r="I17" s="68">
        <v>861749000</v>
      </c>
      <c r="J17" s="68">
        <v>224436388</v>
      </c>
      <c r="K17" s="68">
        <v>1086185388</v>
      </c>
      <c r="L17" s="68">
        <v>331008294</v>
      </c>
      <c r="M17" s="68">
        <v>265187658</v>
      </c>
      <c r="N17" s="68">
        <v>596195952</v>
      </c>
      <c r="O17" s="77">
        <f t="shared" si="0"/>
        <v>54.88896818044841</v>
      </c>
      <c r="P17" s="69">
        <v>489989436</v>
      </c>
    </row>
    <row r="18" spans="1:16" ht="27" customHeight="1">
      <c r="A18" s="85" t="s">
        <v>20</v>
      </c>
      <c r="B18" s="86" t="s">
        <v>25</v>
      </c>
      <c r="C18" s="86" t="s">
        <v>20</v>
      </c>
      <c r="D18" s="86" t="s">
        <v>20</v>
      </c>
      <c r="E18" s="40" t="s">
        <v>322</v>
      </c>
      <c r="F18" s="68">
        <v>450423000</v>
      </c>
      <c r="G18" s="68" t="s">
        <v>21</v>
      </c>
      <c r="H18" s="68">
        <v>450423000</v>
      </c>
      <c r="I18" s="68">
        <v>189211000</v>
      </c>
      <c r="J18" s="68">
        <v>60000000</v>
      </c>
      <c r="K18" s="68">
        <v>249211000</v>
      </c>
      <c r="L18" s="68" t="s">
        <v>21</v>
      </c>
      <c r="M18" s="68">
        <v>90371191</v>
      </c>
      <c r="N18" s="68">
        <v>90371191</v>
      </c>
      <c r="O18" s="77">
        <f t="shared" si="0"/>
        <v>36.26292218240768</v>
      </c>
      <c r="P18" s="69">
        <v>158839809</v>
      </c>
    </row>
    <row r="19" spans="1:16" ht="27" customHeight="1">
      <c r="A19" s="85" t="s">
        <v>20</v>
      </c>
      <c r="B19" s="86" t="s">
        <v>20</v>
      </c>
      <c r="C19" s="86" t="s">
        <v>20</v>
      </c>
      <c r="D19" s="86" t="s">
        <v>20</v>
      </c>
      <c r="E19" s="40" t="s">
        <v>332</v>
      </c>
      <c r="F19" s="68">
        <v>450423000</v>
      </c>
      <c r="G19" s="68" t="s">
        <v>21</v>
      </c>
      <c r="H19" s="68">
        <v>450423000</v>
      </c>
      <c r="I19" s="68">
        <v>189211000</v>
      </c>
      <c r="J19" s="68">
        <v>60000000</v>
      </c>
      <c r="K19" s="68">
        <v>249211000</v>
      </c>
      <c r="L19" s="68" t="s">
        <v>21</v>
      </c>
      <c r="M19" s="68">
        <v>90371191</v>
      </c>
      <c r="N19" s="68">
        <v>90371191</v>
      </c>
      <c r="O19" s="77">
        <f t="shared" si="0"/>
        <v>36.26292218240768</v>
      </c>
      <c r="P19" s="69">
        <v>158839809</v>
      </c>
    </row>
    <row r="20" spans="1:16" ht="27" customHeight="1">
      <c r="A20" s="85" t="s">
        <v>20</v>
      </c>
      <c r="B20" s="86" t="s">
        <v>20</v>
      </c>
      <c r="C20" s="86" t="s">
        <v>25</v>
      </c>
      <c r="D20" s="86" t="s">
        <v>20</v>
      </c>
      <c r="E20" s="40" t="s">
        <v>70</v>
      </c>
      <c r="F20" s="68">
        <v>450423000</v>
      </c>
      <c r="G20" s="68" t="s">
        <v>21</v>
      </c>
      <c r="H20" s="68">
        <v>450423000</v>
      </c>
      <c r="I20" s="68">
        <v>189211000</v>
      </c>
      <c r="J20" s="68">
        <v>60000000</v>
      </c>
      <c r="K20" s="68">
        <v>249211000</v>
      </c>
      <c r="L20" s="68" t="s">
        <v>21</v>
      </c>
      <c r="M20" s="68">
        <v>90371191</v>
      </c>
      <c r="N20" s="68">
        <v>90371191</v>
      </c>
      <c r="O20" s="77">
        <f t="shared" si="0"/>
        <v>36.26292218240768</v>
      </c>
      <c r="P20" s="69">
        <v>158839809</v>
      </c>
    </row>
    <row r="21" spans="1:16" ht="27" customHeight="1">
      <c r="A21" s="85" t="s">
        <v>20</v>
      </c>
      <c r="B21" s="86" t="s">
        <v>20</v>
      </c>
      <c r="C21" s="86" t="s">
        <v>20</v>
      </c>
      <c r="D21" s="86" t="s">
        <v>25</v>
      </c>
      <c r="E21" s="40" t="s">
        <v>71</v>
      </c>
      <c r="F21" s="68">
        <v>450423000</v>
      </c>
      <c r="G21" s="68" t="s">
        <v>21</v>
      </c>
      <c r="H21" s="68">
        <v>450423000</v>
      </c>
      <c r="I21" s="68">
        <v>189211000</v>
      </c>
      <c r="J21" s="68">
        <v>60000000</v>
      </c>
      <c r="K21" s="68">
        <v>249211000</v>
      </c>
      <c r="L21" s="68" t="s">
        <v>21</v>
      </c>
      <c r="M21" s="68">
        <v>90371191</v>
      </c>
      <c r="N21" s="68">
        <v>90371191</v>
      </c>
      <c r="O21" s="77">
        <f t="shared" si="0"/>
        <v>36.26292218240768</v>
      </c>
      <c r="P21" s="69">
        <v>158839809</v>
      </c>
    </row>
    <row r="22" spans="1:16" ht="27" customHeight="1">
      <c r="A22" s="85" t="s">
        <v>20</v>
      </c>
      <c r="B22" s="86" t="s">
        <v>22</v>
      </c>
      <c r="C22" s="86" t="s">
        <v>20</v>
      </c>
      <c r="D22" s="86" t="s">
        <v>20</v>
      </c>
      <c r="E22" s="40" t="s">
        <v>72</v>
      </c>
      <c r="F22" s="68">
        <v>139000000</v>
      </c>
      <c r="G22" s="68" t="s">
        <v>21</v>
      </c>
      <c r="H22" s="68">
        <v>139000000</v>
      </c>
      <c r="I22" s="68">
        <v>16912000</v>
      </c>
      <c r="J22" s="68">
        <v>21910101</v>
      </c>
      <c r="K22" s="68">
        <v>38822101</v>
      </c>
      <c r="L22" s="68">
        <v>26626551</v>
      </c>
      <c r="M22" s="68" t="s">
        <v>21</v>
      </c>
      <c r="N22" s="68">
        <v>26626551</v>
      </c>
      <c r="O22" s="77">
        <f t="shared" si="0"/>
        <v>68.58606390210565</v>
      </c>
      <c r="P22" s="69">
        <v>12195550</v>
      </c>
    </row>
    <row r="23" spans="1:16" ht="27" customHeight="1">
      <c r="A23" s="85" t="s">
        <v>20</v>
      </c>
      <c r="B23" s="86" t="s">
        <v>20</v>
      </c>
      <c r="C23" s="86" t="s">
        <v>20</v>
      </c>
      <c r="D23" s="86" t="s">
        <v>20</v>
      </c>
      <c r="E23" s="40" t="s">
        <v>333</v>
      </c>
      <c r="F23" s="68">
        <v>139000000</v>
      </c>
      <c r="G23" s="68" t="s">
        <v>21</v>
      </c>
      <c r="H23" s="68">
        <v>139000000</v>
      </c>
      <c r="I23" s="68">
        <v>16912000</v>
      </c>
      <c r="J23" s="68">
        <v>21910101</v>
      </c>
      <c r="K23" s="68">
        <v>38822101</v>
      </c>
      <c r="L23" s="68">
        <v>26626551</v>
      </c>
      <c r="M23" s="68" t="s">
        <v>21</v>
      </c>
      <c r="N23" s="68">
        <v>26626551</v>
      </c>
      <c r="O23" s="77">
        <f t="shared" si="0"/>
        <v>68.58606390210565</v>
      </c>
      <c r="P23" s="69">
        <v>12195550</v>
      </c>
    </row>
    <row r="24" spans="1:16" ht="27" customHeight="1">
      <c r="A24" s="85" t="s">
        <v>20</v>
      </c>
      <c r="B24" s="86" t="s">
        <v>20</v>
      </c>
      <c r="C24" s="86" t="s">
        <v>25</v>
      </c>
      <c r="D24" s="86" t="s">
        <v>20</v>
      </c>
      <c r="E24" s="40" t="s">
        <v>73</v>
      </c>
      <c r="F24" s="68">
        <v>139000000</v>
      </c>
      <c r="G24" s="68" t="s">
        <v>21</v>
      </c>
      <c r="H24" s="68">
        <v>139000000</v>
      </c>
      <c r="I24" s="68">
        <v>16912000</v>
      </c>
      <c r="J24" s="68">
        <v>21910101</v>
      </c>
      <c r="K24" s="68">
        <v>38822101</v>
      </c>
      <c r="L24" s="68">
        <v>26626551</v>
      </c>
      <c r="M24" s="68" t="s">
        <v>21</v>
      </c>
      <c r="N24" s="68">
        <v>26626551</v>
      </c>
      <c r="O24" s="77">
        <f t="shared" si="0"/>
        <v>68.58606390210565</v>
      </c>
      <c r="P24" s="69">
        <v>12195550</v>
      </c>
    </row>
    <row r="25" spans="1:16" ht="27" customHeight="1">
      <c r="A25" s="85" t="s">
        <v>20</v>
      </c>
      <c r="B25" s="86" t="s">
        <v>20</v>
      </c>
      <c r="C25" s="86" t="s">
        <v>20</v>
      </c>
      <c r="D25" s="86" t="s">
        <v>25</v>
      </c>
      <c r="E25" s="40" t="s">
        <v>74</v>
      </c>
      <c r="F25" s="68">
        <v>139000000</v>
      </c>
      <c r="G25" s="68" t="s">
        <v>21</v>
      </c>
      <c r="H25" s="68">
        <v>139000000</v>
      </c>
      <c r="I25" s="68">
        <v>16912000</v>
      </c>
      <c r="J25" s="68">
        <v>21910101</v>
      </c>
      <c r="K25" s="68">
        <v>38822101</v>
      </c>
      <c r="L25" s="68">
        <v>26626551</v>
      </c>
      <c r="M25" s="68" t="s">
        <v>21</v>
      </c>
      <c r="N25" s="68">
        <v>26626551</v>
      </c>
      <c r="O25" s="77">
        <f t="shared" si="0"/>
        <v>68.58606390210565</v>
      </c>
      <c r="P25" s="69">
        <v>12195550</v>
      </c>
    </row>
    <row r="26" spans="1:16" ht="27" customHeight="1">
      <c r="A26" s="85" t="s">
        <v>20</v>
      </c>
      <c r="B26" s="86" t="s">
        <v>31</v>
      </c>
      <c r="C26" s="86" t="s">
        <v>20</v>
      </c>
      <c r="D26" s="86" t="s">
        <v>20</v>
      </c>
      <c r="E26" s="40" t="s">
        <v>75</v>
      </c>
      <c r="F26" s="68">
        <v>100000000</v>
      </c>
      <c r="G26" s="68" t="s">
        <v>21</v>
      </c>
      <c r="H26" s="68">
        <v>100000000</v>
      </c>
      <c r="I26" s="68">
        <v>5700000</v>
      </c>
      <c r="J26" s="68" t="s">
        <v>21</v>
      </c>
      <c r="K26" s="68">
        <v>5700000</v>
      </c>
      <c r="L26" s="68">
        <v>5700000</v>
      </c>
      <c r="M26" s="68" t="s">
        <v>21</v>
      </c>
      <c r="N26" s="68">
        <v>5700000</v>
      </c>
      <c r="O26" s="77">
        <f t="shared" si="0"/>
        <v>100</v>
      </c>
      <c r="P26" s="69" t="s">
        <v>21</v>
      </c>
    </row>
    <row r="27" spans="1:16" ht="27" customHeight="1">
      <c r="A27" s="85" t="s">
        <v>20</v>
      </c>
      <c r="B27" s="86" t="s">
        <v>20</v>
      </c>
      <c r="C27" s="86" t="s">
        <v>20</v>
      </c>
      <c r="D27" s="86" t="s">
        <v>20</v>
      </c>
      <c r="E27" s="40" t="s">
        <v>334</v>
      </c>
      <c r="F27" s="68">
        <v>100000000</v>
      </c>
      <c r="G27" s="68" t="s">
        <v>21</v>
      </c>
      <c r="H27" s="68">
        <v>100000000</v>
      </c>
      <c r="I27" s="68">
        <v>5700000</v>
      </c>
      <c r="J27" s="68" t="s">
        <v>21</v>
      </c>
      <c r="K27" s="68">
        <v>5700000</v>
      </c>
      <c r="L27" s="68">
        <v>5700000</v>
      </c>
      <c r="M27" s="68" t="s">
        <v>21</v>
      </c>
      <c r="N27" s="68">
        <v>5700000</v>
      </c>
      <c r="O27" s="77">
        <f t="shared" si="0"/>
        <v>100</v>
      </c>
      <c r="P27" s="69" t="s">
        <v>21</v>
      </c>
    </row>
    <row r="28" spans="1:16" ht="27" customHeight="1">
      <c r="A28" s="85" t="s">
        <v>20</v>
      </c>
      <c r="B28" s="86" t="s">
        <v>20</v>
      </c>
      <c r="C28" s="86" t="s">
        <v>25</v>
      </c>
      <c r="D28" s="86" t="s">
        <v>20</v>
      </c>
      <c r="E28" s="40" t="s">
        <v>76</v>
      </c>
      <c r="F28" s="68">
        <v>100000000</v>
      </c>
      <c r="G28" s="68" t="s">
        <v>21</v>
      </c>
      <c r="H28" s="68">
        <v>100000000</v>
      </c>
      <c r="I28" s="68">
        <v>5700000</v>
      </c>
      <c r="J28" s="68" t="s">
        <v>21</v>
      </c>
      <c r="K28" s="68">
        <v>5700000</v>
      </c>
      <c r="L28" s="68">
        <v>5700000</v>
      </c>
      <c r="M28" s="68" t="s">
        <v>21</v>
      </c>
      <c r="N28" s="68">
        <v>5700000</v>
      </c>
      <c r="O28" s="77">
        <f t="shared" si="0"/>
        <v>100</v>
      </c>
      <c r="P28" s="69" t="s">
        <v>21</v>
      </c>
    </row>
    <row r="29" spans="1:16" ht="27" customHeight="1">
      <c r="A29" s="87" t="s">
        <v>20</v>
      </c>
      <c r="B29" s="88" t="s">
        <v>20</v>
      </c>
      <c r="C29" s="88" t="s">
        <v>20</v>
      </c>
      <c r="D29" s="88" t="s">
        <v>25</v>
      </c>
      <c r="E29" s="43" t="s">
        <v>77</v>
      </c>
      <c r="F29" s="74">
        <v>100000000</v>
      </c>
      <c r="G29" s="74" t="s">
        <v>21</v>
      </c>
      <c r="H29" s="74">
        <v>100000000</v>
      </c>
      <c r="I29" s="74">
        <v>5700000</v>
      </c>
      <c r="J29" s="74" t="s">
        <v>21</v>
      </c>
      <c r="K29" s="74">
        <v>5700000</v>
      </c>
      <c r="L29" s="74">
        <v>5700000</v>
      </c>
      <c r="M29" s="74" t="s">
        <v>21</v>
      </c>
      <c r="N29" s="74">
        <v>5700000</v>
      </c>
      <c r="O29" s="78">
        <f t="shared" si="0"/>
        <v>100</v>
      </c>
      <c r="P29" s="75" t="s">
        <v>21</v>
      </c>
    </row>
    <row r="30" spans="1:16" ht="27" customHeight="1">
      <c r="A30" s="89" t="s">
        <v>20</v>
      </c>
      <c r="B30" s="90" t="s">
        <v>34</v>
      </c>
      <c r="C30" s="90" t="s">
        <v>20</v>
      </c>
      <c r="D30" s="90" t="s">
        <v>20</v>
      </c>
      <c r="E30" s="65" t="s">
        <v>78</v>
      </c>
      <c r="F30" s="79">
        <v>743000000</v>
      </c>
      <c r="G30" s="79" t="s">
        <v>21</v>
      </c>
      <c r="H30" s="79">
        <v>743000000</v>
      </c>
      <c r="I30" s="79">
        <v>421950000</v>
      </c>
      <c r="J30" s="79">
        <v>63882338</v>
      </c>
      <c r="K30" s="79">
        <v>485832338</v>
      </c>
      <c r="L30" s="79">
        <v>235986121</v>
      </c>
      <c r="M30" s="79">
        <v>11335245</v>
      </c>
      <c r="N30" s="79">
        <v>247321366</v>
      </c>
      <c r="O30" s="77">
        <f t="shared" si="0"/>
        <v>50.90673194339731</v>
      </c>
      <c r="P30" s="80">
        <v>238510972</v>
      </c>
    </row>
    <row r="31" spans="1:16" ht="27" customHeight="1">
      <c r="A31" s="85" t="s">
        <v>20</v>
      </c>
      <c r="B31" s="86" t="s">
        <v>20</v>
      </c>
      <c r="C31" s="86" t="s">
        <v>20</v>
      </c>
      <c r="D31" s="86" t="s">
        <v>20</v>
      </c>
      <c r="E31" s="40" t="s">
        <v>335</v>
      </c>
      <c r="F31" s="68">
        <v>743000000</v>
      </c>
      <c r="G31" s="68" t="s">
        <v>21</v>
      </c>
      <c r="H31" s="68">
        <v>743000000</v>
      </c>
      <c r="I31" s="68">
        <v>421950000</v>
      </c>
      <c r="J31" s="68">
        <v>63882338</v>
      </c>
      <c r="K31" s="68">
        <v>485832338</v>
      </c>
      <c r="L31" s="68">
        <v>235986121</v>
      </c>
      <c r="M31" s="68">
        <v>11335245</v>
      </c>
      <c r="N31" s="68">
        <v>247321366</v>
      </c>
      <c r="O31" s="77">
        <f t="shared" si="0"/>
        <v>50.90673194339731</v>
      </c>
      <c r="P31" s="69">
        <v>238510972</v>
      </c>
    </row>
    <row r="32" spans="1:16" ht="27" customHeight="1">
      <c r="A32" s="85" t="s">
        <v>20</v>
      </c>
      <c r="B32" s="86" t="s">
        <v>20</v>
      </c>
      <c r="C32" s="86" t="s">
        <v>25</v>
      </c>
      <c r="D32" s="86" t="s">
        <v>20</v>
      </c>
      <c r="E32" s="40" t="s">
        <v>79</v>
      </c>
      <c r="F32" s="68">
        <v>100000000</v>
      </c>
      <c r="G32" s="68" t="s">
        <v>21</v>
      </c>
      <c r="H32" s="68">
        <v>100000000</v>
      </c>
      <c r="I32" s="68">
        <v>50550000</v>
      </c>
      <c r="J32" s="68" t="s">
        <v>21</v>
      </c>
      <c r="K32" s="68">
        <v>50550000</v>
      </c>
      <c r="L32" s="68">
        <v>42918735</v>
      </c>
      <c r="M32" s="68" t="s">
        <v>21</v>
      </c>
      <c r="N32" s="68">
        <v>42918735</v>
      </c>
      <c r="O32" s="77">
        <f t="shared" si="0"/>
        <v>84.90353115727002</v>
      </c>
      <c r="P32" s="69">
        <v>7631265</v>
      </c>
    </row>
    <row r="33" spans="1:16" ht="27" customHeight="1">
      <c r="A33" s="85" t="s">
        <v>20</v>
      </c>
      <c r="B33" s="86" t="s">
        <v>20</v>
      </c>
      <c r="C33" s="86" t="s">
        <v>20</v>
      </c>
      <c r="D33" s="86" t="s">
        <v>25</v>
      </c>
      <c r="E33" s="40" t="s">
        <v>80</v>
      </c>
      <c r="F33" s="68">
        <v>100000000</v>
      </c>
      <c r="G33" s="68" t="s">
        <v>21</v>
      </c>
      <c r="H33" s="68">
        <v>100000000</v>
      </c>
      <c r="I33" s="68">
        <v>50550000</v>
      </c>
      <c r="J33" s="68" t="s">
        <v>21</v>
      </c>
      <c r="K33" s="68">
        <v>50550000</v>
      </c>
      <c r="L33" s="68">
        <v>42918735</v>
      </c>
      <c r="M33" s="68" t="s">
        <v>21</v>
      </c>
      <c r="N33" s="68">
        <v>42918735</v>
      </c>
      <c r="O33" s="77">
        <f t="shared" si="0"/>
        <v>84.90353115727002</v>
      </c>
      <c r="P33" s="69">
        <v>7631265</v>
      </c>
    </row>
    <row r="34" spans="1:16" ht="27" customHeight="1">
      <c r="A34" s="85" t="s">
        <v>20</v>
      </c>
      <c r="B34" s="86" t="s">
        <v>20</v>
      </c>
      <c r="C34" s="86" t="s">
        <v>22</v>
      </c>
      <c r="D34" s="86" t="s">
        <v>20</v>
      </c>
      <c r="E34" s="40" t="s">
        <v>81</v>
      </c>
      <c r="F34" s="68">
        <v>643000000</v>
      </c>
      <c r="G34" s="68" t="s">
        <v>21</v>
      </c>
      <c r="H34" s="68">
        <v>643000000</v>
      </c>
      <c r="I34" s="68">
        <v>371400000</v>
      </c>
      <c r="J34" s="68">
        <v>63882338</v>
      </c>
      <c r="K34" s="68">
        <v>435282338</v>
      </c>
      <c r="L34" s="68">
        <v>193067386</v>
      </c>
      <c r="M34" s="68">
        <v>11335245</v>
      </c>
      <c r="N34" s="68">
        <v>204402631</v>
      </c>
      <c r="O34" s="77">
        <f t="shared" si="0"/>
        <v>46.95863193971358</v>
      </c>
      <c r="P34" s="69">
        <v>230879707</v>
      </c>
    </row>
    <row r="35" spans="1:16" ht="27" customHeight="1">
      <c r="A35" s="85" t="s">
        <v>20</v>
      </c>
      <c r="B35" s="86" t="s">
        <v>20</v>
      </c>
      <c r="C35" s="86" t="s">
        <v>20</v>
      </c>
      <c r="D35" s="86" t="s">
        <v>25</v>
      </c>
      <c r="E35" s="40" t="s">
        <v>82</v>
      </c>
      <c r="F35" s="68">
        <v>643000000</v>
      </c>
      <c r="G35" s="68" t="s">
        <v>21</v>
      </c>
      <c r="H35" s="68">
        <v>643000000</v>
      </c>
      <c r="I35" s="68">
        <v>371400000</v>
      </c>
      <c r="J35" s="68">
        <v>63882338</v>
      </c>
      <c r="K35" s="68">
        <v>435282338</v>
      </c>
      <c r="L35" s="68">
        <v>193067386</v>
      </c>
      <c r="M35" s="68">
        <v>11335245</v>
      </c>
      <c r="N35" s="68">
        <v>204402631</v>
      </c>
      <c r="O35" s="77">
        <f t="shared" si="0"/>
        <v>46.95863193971358</v>
      </c>
      <c r="P35" s="69">
        <v>230879707</v>
      </c>
    </row>
    <row r="36" spans="1:16" ht="27" customHeight="1">
      <c r="A36" s="85" t="s">
        <v>20</v>
      </c>
      <c r="B36" s="86" t="s">
        <v>83</v>
      </c>
      <c r="C36" s="86" t="s">
        <v>20</v>
      </c>
      <c r="D36" s="86" t="s">
        <v>20</v>
      </c>
      <c r="E36" s="40" t="s">
        <v>84</v>
      </c>
      <c r="F36" s="68">
        <v>788000000</v>
      </c>
      <c r="G36" s="68" t="s">
        <v>21</v>
      </c>
      <c r="H36" s="68">
        <v>788000000</v>
      </c>
      <c r="I36" s="68">
        <v>191247000</v>
      </c>
      <c r="J36" s="68">
        <v>197980</v>
      </c>
      <c r="K36" s="68">
        <v>191444980</v>
      </c>
      <c r="L36" s="68">
        <v>22203060</v>
      </c>
      <c r="M36" s="68">
        <v>163481222</v>
      </c>
      <c r="N36" s="68">
        <v>185684282</v>
      </c>
      <c r="O36" s="77">
        <f t="shared" si="0"/>
        <v>96.99093807526319</v>
      </c>
      <c r="P36" s="69">
        <v>5760698</v>
      </c>
    </row>
    <row r="37" spans="1:16" ht="27" customHeight="1">
      <c r="A37" s="85" t="s">
        <v>20</v>
      </c>
      <c r="B37" s="86" t="s">
        <v>20</v>
      </c>
      <c r="C37" s="86" t="s">
        <v>20</v>
      </c>
      <c r="D37" s="86" t="s">
        <v>20</v>
      </c>
      <c r="E37" s="40" t="s">
        <v>336</v>
      </c>
      <c r="F37" s="68">
        <v>788000000</v>
      </c>
      <c r="G37" s="68" t="s">
        <v>21</v>
      </c>
      <c r="H37" s="68">
        <v>788000000</v>
      </c>
      <c r="I37" s="68">
        <v>191247000</v>
      </c>
      <c r="J37" s="68">
        <v>197980</v>
      </c>
      <c r="K37" s="68">
        <v>191444980</v>
      </c>
      <c r="L37" s="68">
        <v>22203060</v>
      </c>
      <c r="M37" s="68">
        <v>163481222</v>
      </c>
      <c r="N37" s="68">
        <v>185684282</v>
      </c>
      <c r="O37" s="77">
        <f t="shared" si="0"/>
        <v>96.99093807526319</v>
      </c>
      <c r="P37" s="69">
        <v>5760698</v>
      </c>
    </row>
    <row r="38" spans="1:16" ht="27" customHeight="1">
      <c r="A38" s="85" t="s">
        <v>20</v>
      </c>
      <c r="B38" s="86" t="s">
        <v>20</v>
      </c>
      <c r="C38" s="86" t="s">
        <v>25</v>
      </c>
      <c r="D38" s="86" t="s">
        <v>20</v>
      </c>
      <c r="E38" s="40" t="s">
        <v>85</v>
      </c>
      <c r="F38" s="68">
        <v>788000000</v>
      </c>
      <c r="G38" s="68" t="s">
        <v>21</v>
      </c>
      <c r="H38" s="68">
        <v>788000000</v>
      </c>
      <c r="I38" s="68">
        <v>191247000</v>
      </c>
      <c r="J38" s="68">
        <v>197980</v>
      </c>
      <c r="K38" s="68">
        <v>191444980</v>
      </c>
      <c r="L38" s="68">
        <v>22203060</v>
      </c>
      <c r="M38" s="68">
        <v>163481222</v>
      </c>
      <c r="N38" s="68">
        <v>185684282</v>
      </c>
      <c r="O38" s="77">
        <f t="shared" si="0"/>
        <v>96.99093807526319</v>
      </c>
      <c r="P38" s="69">
        <v>5760698</v>
      </c>
    </row>
    <row r="39" spans="1:16" ht="27" customHeight="1">
      <c r="A39" s="85" t="s">
        <v>20</v>
      </c>
      <c r="B39" s="86" t="s">
        <v>20</v>
      </c>
      <c r="C39" s="86" t="s">
        <v>20</v>
      </c>
      <c r="D39" s="86" t="s">
        <v>25</v>
      </c>
      <c r="E39" s="40" t="s">
        <v>86</v>
      </c>
      <c r="F39" s="68">
        <v>788000000</v>
      </c>
      <c r="G39" s="68" t="s">
        <v>21</v>
      </c>
      <c r="H39" s="68">
        <v>788000000</v>
      </c>
      <c r="I39" s="68">
        <v>191247000</v>
      </c>
      <c r="J39" s="68">
        <v>197980</v>
      </c>
      <c r="K39" s="68">
        <v>191444980</v>
      </c>
      <c r="L39" s="68">
        <v>22203060</v>
      </c>
      <c r="M39" s="68">
        <v>163481222</v>
      </c>
      <c r="N39" s="68">
        <v>185684282</v>
      </c>
      <c r="O39" s="77">
        <f t="shared" si="0"/>
        <v>96.99093807526319</v>
      </c>
      <c r="P39" s="69">
        <v>5760698</v>
      </c>
    </row>
    <row r="40" spans="1:16" ht="27" customHeight="1">
      <c r="A40" s="85" t="s">
        <v>20</v>
      </c>
      <c r="B40" s="86" t="s">
        <v>87</v>
      </c>
      <c r="C40" s="86" t="s">
        <v>20</v>
      </c>
      <c r="D40" s="86" t="s">
        <v>20</v>
      </c>
      <c r="E40" s="40" t="s">
        <v>88</v>
      </c>
      <c r="F40" s="68">
        <v>515503000</v>
      </c>
      <c r="G40" s="68" t="s">
        <v>21</v>
      </c>
      <c r="H40" s="68">
        <v>515503000</v>
      </c>
      <c r="I40" s="68">
        <v>36729000</v>
      </c>
      <c r="J40" s="68">
        <v>78445969</v>
      </c>
      <c r="K40" s="68">
        <v>115174969</v>
      </c>
      <c r="L40" s="68">
        <v>40492562</v>
      </c>
      <c r="M40" s="68" t="s">
        <v>21</v>
      </c>
      <c r="N40" s="68">
        <v>40492562</v>
      </c>
      <c r="O40" s="77">
        <f t="shared" si="0"/>
        <v>35.15743251469857</v>
      </c>
      <c r="P40" s="69">
        <v>74682407</v>
      </c>
    </row>
    <row r="41" spans="1:16" ht="27" customHeight="1">
      <c r="A41" s="85" t="s">
        <v>20</v>
      </c>
      <c r="B41" s="86" t="s">
        <v>20</v>
      </c>
      <c r="C41" s="86" t="s">
        <v>20</v>
      </c>
      <c r="D41" s="86" t="s">
        <v>20</v>
      </c>
      <c r="E41" s="40" t="s">
        <v>337</v>
      </c>
      <c r="F41" s="68">
        <v>515503000</v>
      </c>
      <c r="G41" s="68" t="s">
        <v>21</v>
      </c>
      <c r="H41" s="68">
        <v>515503000</v>
      </c>
      <c r="I41" s="68">
        <v>36729000</v>
      </c>
      <c r="J41" s="68">
        <v>78445969</v>
      </c>
      <c r="K41" s="68">
        <v>115174969</v>
      </c>
      <c r="L41" s="68">
        <v>40492562</v>
      </c>
      <c r="M41" s="68" t="s">
        <v>21</v>
      </c>
      <c r="N41" s="68">
        <v>40492562</v>
      </c>
      <c r="O41" s="77">
        <f t="shared" si="0"/>
        <v>35.15743251469857</v>
      </c>
      <c r="P41" s="69">
        <v>74682407</v>
      </c>
    </row>
    <row r="42" spans="1:16" ht="27" customHeight="1">
      <c r="A42" s="85" t="s">
        <v>20</v>
      </c>
      <c r="B42" s="86" t="s">
        <v>20</v>
      </c>
      <c r="C42" s="86" t="s">
        <v>25</v>
      </c>
      <c r="D42" s="86" t="s">
        <v>20</v>
      </c>
      <c r="E42" s="40" t="s">
        <v>89</v>
      </c>
      <c r="F42" s="68">
        <v>515503000</v>
      </c>
      <c r="G42" s="68" t="s">
        <v>21</v>
      </c>
      <c r="H42" s="68">
        <v>515503000</v>
      </c>
      <c r="I42" s="68">
        <v>36729000</v>
      </c>
      <c r="J42" s="68">
        <v>78445969</v>
      </c>
      <c r="K42" s="68">
        <v>115174969</v>
      </c>
      <c r="L42" s="68">
        <v>40492562</v>
      </c>
      <c r="M42" s="68" t="s">
        <v>21</v>
      </c>
      <c r="N42" s="68">
        <v>40492562</v>
      </c>
      <c r="O42" s="77">
        <f t="shared" si="0"/>
        <v>35.15743251469857</v>
      </c>
      <c r="P42" s="69">
        <v>74682407</v>
      </c>
    </row>
    <row r="43" spans="1:16" ht="27" customHeight="1">
      <c r="A43" s="85" t="s">
        <v>20</v>
      </c>
      <c r="B43" s="86" t="s">
        <v>20</v>
      </c>
      <c r="C43" s="86" t="s">
        <v>20</v>
      </c>
      <c r="D43" s="86" t="s">
        <v>25</v>
      </c>
      <c r="E43" s="40" t="s">
        <v>90</v>
      </c>
      <c r="F43" s="68">
        <v>249284000</v>
      </c>
      <c r="G43" s="68" t="s">
        <v>21</v>
      </c>
      <c r="H43" s="68">
        <v>249284000</v>
      </c>
      <c r="I43" s="68">
        <v>32919000</v>
      </c>
      <c r="J43" s="68">
        <v>28447969</v>
      </c>
      <c r="K43" s="68">
        <v>61366969</v>
      </c>
      <c r="L43" s="68">
        <v>30871648</v>
      </c>
      <c r="M43" s="68" t="s">
        <v>21</v>
      </c>
      <c r="N43" s="68">
        <v>30871648</v>
      </c>
      <c r="O43" s="77">
        <f t="shared" si="0"/>
        <v>50.30662016238736</v>
      </c>
      <c r="P43" s="69">
        <v>30495321</v>
      </c>
    </row>
    <row r="44" spans="1:16" ht="27" customHeight="1">
      <c r="A44" s="85" t="s">
        <v>20</v>
      </c>
      <c r="B44" s="86" t="s">
        <v>20</v>
      </c>
      <c r="C44" s="86" t="s">
        <v>20</v>
      </c>
      <c r="D44" s="86" t="s">
        <v>22</v>
      </c>
      <c r="E44" s="40" t="s">
        <v>91</v>
      </c>
      <c r="F44" s="68">
        <v>266219000</v>
      </c>
      <c r="G44" s="68" t="s">
        <v>21</v>
      </c>
      <c r="H44" s="68">
        <v>266219000</v>
      </c>
      <c r="I44" s="68">
        <v>3810000</v>
      </c>
      <c r="J44" s="68">
        <v>49998000</v>
      </c>
      <c r="K44" s="68">
        <v>53808000</v>
      </c>
      <c r="L44" s="68">
        <v>9620914</v>
      </c>
      <c r="M44" s="68" t="s">
        <v>21</v>
      </c>
      <c r="N44" s="68">
        <v>9620914</v>
      </c>
      <c r="O44" s="77">
        <f t="shared" si="0"/>
        <v>17.880081028843296</v>
      </c>
      <c r="P44" s="69">
        <v>44187086</v>
      </c>
    </row>
    <row r="45" spans="1:16" ht="27" customHeight="1">
      <c r="A45" s="85" t="s">
        <v>31</v>
      </c>
      <c r="B45" s="86" t="s">
        <v>20</v>
      </c>
      <c r="C45" s="86" t="s">
        <v>20</v>
      </c>
      <c r="D45" s="86" t="s">
        <v>20</v>
      </c>
      <c r="E45" s="40" t="s">
        <v>92</v>
      </c>
      <c r="F45" s="68">
        <v>16828002000</v>
      </c>
      <c r="G45" s="68" t="s">
        <v>21</v>
      </c>
      <c r="H45" s="68">
        <v>16828002000</v>
      </c>
      <c r="I45" s="68">
        <v>3518144000</v>
      </c>
      <c r="J45" s="68">
        <v>1230124565</v>
      </c>
      <c r="K45" s="68">
        <v>4748268565</v>
      </c>
      <c r="L45" s="68">
        <v>1738165195</v>
      </c>
      <c r="M45" s="68">
        <v>12619058</v>
      </c>
      <c r="N45" s="68">
        <v>1750784253</v>
      </c>
      <c r="O45" s="77">
        <f t="shared" si="0"/>
        <v>36.87205618286252</v>
      </c>
      <c r="P45" s="69">
        <v>2997484312</v>
      </c>
    </row>
    <row r="46" spans="1:16" ht="27" customHeight="1">
      <c r="A46" s="85" t="s">
        <v>20</v>
      </c>
      <c r="B46" s="86" t="s">
        <v>25</v>
      </c>
      <c r="C46" s="86" t="s">
        <v>20</v>
      </c>
      <c r="D46" s="86" t="s">
        <v>20</v>
      </c>
      <c r="E46" s="40" t="s">
        <v>93</v>
      </c>
      <c r="F46" s="68">
        <v>1070002000</v>
      </c>
      <c r="G46" s="68" t="s">
        <v>21</v>
      </c>
      <c r="H46" s="68">
        <v>1070002000</v>
      </c>
      <c r="I46" s="68">
        <v>282685000</v>
      </c>
      <c r="J46" s="68" t="s">
        <v>21</v>
      </c>
      <c r="K46" s="68">
        <v>282685000</v>
      </c>
      <c r="L46" s="68">
        <v>176250902</v>
      </c>
      <c r="M46" s="68" t="s">
        <v>21</v>
      </c>
      <c r="N46" s="68">
        <v>176250902</v>
      </c>
      <c r="O46" s="77">
        <f t="shared" si="0"/>
        <v>62.34886958982613</v>
      </c>
      <c r="P46" s="69">
        <v>106434098</v>
      </c>
    </row>
    <row r="47" spans="1:16" ht="27" customHeight="1">
      <c r="A47" s="85" t="s">
        <v>20</v>
      </c>
      <c r="B47" s="86" t="s">
        <v>20</v>
      </c>
      <c r="C47" s="86" t="s">
        <v>20</v>
      </c>
      <c r="D47" s="86" t="s">
        <v>20</v>
      </c>
      <c r="E47" s="40" t="s">
        <v>338</v>
      </c>
      <c r="F47" s="68">
        <v>1070002000</v>
      </c>
      <c r="G47" s="68" t="s">
        <v>21</v>
      </c>
      <c r="H47" s="68">
        <v>1070002000</v>
      </c>
      <c r="I47" s="68">
        <v>282685000</v>
      </c>
      <c r="J47" s="68" t="s">
        <v>21</v>
      </c>
      <c r="K47" s="68">
        <v>282685000</v>
      </c>
      <c r="L47" s="68">
        <v>176250902</v>
      </c>
      <c r="M47" s="68" t="s">
        <v>21</v>
      </c>
      <c r="N47" s="68">
        <v>176250902</v>
      </c>
      <c r="O47" s="77">
        <f t="shared" si="0"/>
        <v>62.34886958982613</v>
      </c>
      <c r="P47" s="69">
        <v>106434098</v>
      </c>
    </row>
    <row r="48" spans="1:16" ht="27" customHeight="1">
      <c r="A48" s="85" t="s">
        <v>20</v>
      </c>
      <c r="B48" s="86" t="s">
        <v>20</v>
      </c>
      <c r="C48" s="86" t="s">
        <v>25</v>
      </c>
      <c r="D48" s="86" t="s">
        <v>20</v>
      </c>
      <c r="E48" s="40" t="s">
        <v>94</v>
      </c>
      <c r="F48" s="68">
        <v>926160000</v>
      </c>
      <c r="G48" s="68" t="s">
        <v>21</v>
      </c>
      <c r="H48" s="68">
        <v>926160000</v>
      </c>
      <c r="I48" s="68">
        <v>238255000</v>
      </c>
      <c r="J48" s="68" t="s">
        <v>21</v>
      </c>
      <c r="K48" s="68">
        <v>238255000</v>
      </c>
      <c r="L48" s="68">
        <v>145187000</v>
      </c>
      <c r="M48" s="68" t="s">
        <v>21</v>
      </c>
      <c r="N48" s="68">
        <v>145187000</v>
      </c>
      <c r="O48" s="77">
        <f t="shared" si="0"/>
        <v>60.937650836288846</v>
      </c>
      <c r="P48" s="69">
        <v>93068000</v>
      </c>
    </row>
    <row r="49" spans="1:16" ht="27" customHeight="1">
      <c r="A49" s="85" t="s">
        <v>20</v>
      </c>
      <c r="B49" s="86" t="s">
        <v>20</v>
      </c>
      <c r="C49" s="86" t="s">
        <v>20</v>
      </c>
      <c r="D49" s="86" t="s">
        <v>25</v>
      </c>
      <c r="E49" s="40" t="s">
        <v>95</v>
      </c>
      <c r="F49" s="68">
        <v>926160000</v>
      </c>
      <c r="G49" s="68" t="s">
        <v>21</v>
      </c>
      <c r="H49" s="68">
        <v>926160000</v>
      </c>
      <c r="I49" s="68">
        <v>238255000</v>
      </c>
      <c r="J49" s="68" t="s">
        <v>21</v>
      </c>
      <c r="K49" s="68">
        <v>238255000</v>
      </c>
      <c r="L49" s="68">
        <v>145187000</v>
      </c>
      <c r="M49" s="68" t="s">
        <v>21</v>
      </c>
      <c r="N49" s="68">
        <v>145187000</v>
      </c>
      <c r="O49" s="77">
        <f t="shared" si="0"/>
        <v>60.937650836288846</v>
      </c>
      <c r="P49" s="69">
        <v>93068000</v>
      </c>
    </row>
    <row r="50" spans="1:16" ht="27" customHeight="1">
      <c r="A50" s="85" t="s">
        <v>20</v>
      </c>
      <c r="B50" s="86" t="s">
        <v>20</v>
      </c>
      <c r="C50" s="86" t="s">
        <v>22</v>
      </c>
      <c r="D50" s="86" t="s">
        <v>20</v>
      </c>
      <c r="E50" s="40" t="s">
        <v>96</v>
      </c>
      <c r="F50" s="68">
        <v>143842000</v>
      </c>
      <c r="G50" s="68" t="s">
        <v>21</v>
      </c>
      <c r="H50" s="68">
        <v>143842000</v>
      </c>
      <c r="I50" s="68">
        <v>44430000</v>
      </c>
      <c r="J50" s="68" t="s">
        <v>21</v>
      </c>
      <c r="K50" s="68">
        <v>44430000</v>
      </c>
      <c r="L50" s="68">
        <v>31063902</v>
      </c>
      <c r="M50" s="68" t="s">
        <v>21</v>
      </c>
      <c r="N50" s="68">
        <v>31063902</v>
      </c>
      <c r="O50" s="77">
        <f t="shared" si="0"/>
        <v>69.91650236326807</v>
      </c>
      <c r="P50" s="69">
        <v>13366098</v>
      </c>
    </row>
    <row r="51" spans="1:16" ht="27" customHeight="1">
      <c r="A51" s="85" t="s">
        <v>20</v>
      </c>
      <c r="B51" s="86" t="s">
        <v>20</v>
      </c>
      <c r="C51" s="86" t="s">
        <v>20</v>
      </c>
      <c r="D51" s="86" t="s">
        <v>25</v>
      </c>
      <c r="E51" s="40" t="s">
        <v>97</v>
      </c>
      <c r="F51" s="68">
        <v>143842000</v>
      </c>
      <c r="G51" s="68" t="s">
        <v>21</v>
      </c>
      <c r="H51" s="68">
        <v>143842000</v>
      </c>
      <c r="I51" s="68">
        <v>44430000</v>
      </c>
      <c r="J51" s="68" t="s">
        <v>21</v>
      </c>
      <c r="K51" s="68">
        <v>44430000</v>
      </c>
      <c r="L51" s="68">
        <v>31063902</v>
      </c>
      <c r="M51" s="68" t="s">
        <v>21</v>
      </c>
      <c r="N51" s="68">
        <v>31063902</v>
      </c>
      <c r="O51" s="77">
        <f t="shared" si="0"/>
        <v>69.91650236326807</v>
      </c>
      <c r="P51" s="69">
        <v>13366098</v>
      </c>
    </row>
    <row r="52" spans="1:16" ht="27" customHeight="1">
      <c r="A52" s="85" t="s">
        <v>20</v>
      </c>
      <c r="B52" s="86" t="s">
        <v>22</v>
      </c>
      <c r="C52" s="86" t="s">
        <v>20</v>
      </c>
      <c r="D52" s="86" t="s">
        <v>20</v>
      </c>
      <c r="E52" s="40" t="s">
        <v>98</v>
      </c>
      <c r="F52" s="68">
        <v>14840000000</v>
      </c>
      <c r="G52" s="68" t="s">
        <v>21</v>
      </c>
      <c r="H52" s="68">
        <v>14840000000</v>
      </c>
      <c r="I52" s="68">
        <v>3011400000</v>
      </c>
      <c r="J52" s="68">
        <v>1161290480</v>
      </c>
      <c r="K52" s="68">
        <v>4172690480</v>
      </c>
      <c r="L52" s="68">
        <v>1472007284</v>
      </c>
      <c r="M52" s="68">
        <v>3677844</v>
      </c>
      <c r="N52" s="68">
        <v>1475685128</v>
      </c>
      <c r="O52" s="77">
        <f t="shared" si="0"/>
        <v>35.365314898698166</v>
      </c>
      <c r="P52" s="69">
        <v>2697005352</v>
      </c>
    </row>
    <row r="53" spans="1:16" ht="27" customHeight="1">
      <c r="A53" s="87" t="s">
        <v>20</v>
      </c>
      <c r="B53" s="88" t="s">
        <v>20</v>
      </c>
      <c r="C53" s="88" t="s">
        <v>20</v>
      </c>
      <c r="D53" s="88" t="s">
        <v>20</v>
      </c>
      <c r="E53" s="43" t="s">
        <v>339</v>
      </c>
      <c r="F53" s="74">
        <v>2500000000</v>
      </c>
      <c r="G53" s="74" t="s">
        <v>21</v>
      </c>
      <c r="H53" s="74">
        <v>2500000000</v>
      </c>
      <c r="I53" s="74">
        <v>224000000</v>
      </c>
      <c r="J53" s="74">
        <v>100000000</v>
      </c>
      <c r="K53" s="74">
        <v>324000000</v>
      </c>
      <c r="L53" s="74">
        <v>116700078</v>
      </c>
      <c r="M53" s="74" t="s">
        <v>21</v>
      </c>
      <c r="N53" s="74">
        <v>116700078</v>
      </c>
      <c r="O53" s="78">
        <f t="shared" si="0"/>
        <v>36.018542592592595</v>
      </c>
      <c r="P53" s="75">
        <v>207299922</v>
      </c>
    </row>
    <row r="54" spans="1:16" ht="27" customHeight="1">
      <c r="A54" s="85" t="s">
        <v>20</v>
      </c>
      <c r="B54" s="86" t="s">
        <v>20</v>
      </c>
      <c r="C54" s="86" t="s">
        <v>25</v>
      </c>
      <c r="D54" s="86" t="s">
        <v>20</v>
      </c>
      <c r="E54" s="40" t="s">
        <v>99</v>
      </c>
      <c r="F54" s="68">
        <v>2500000000</v>
      </c>
      <c r="G54" s="68" t="s">
        <v>21</v>
      </c>
      <c r="H54" s="68">
        <v>2500000000</v>
      </c>
      <c r="I54" s="68">
        <v>224000000</v>
      </c>
      <c r="J54" s="68">
        <v>100000000</v>
      </c>
      <c r="K54" s="68">
        <v>324000000</v>
      </c>
      <c r="L54" s="68">
        <v>116700078</v>
      </c>
      <c r="M54" s="68" t="s">
        <v>21</v>
      </c>
      <c r="N54" s="68">
        <v>116700078</v>
      </c>
      <c r="O54" s="77">
        <f t="shared" si="0"/>
        <v>36.018542592592595</v>
      </c>
      <c r="P54" s="69">
        <v>207299922</v>
      </c>
    </row>
    <row r="55" spans="1:16" ht="27" customHeight="1">
      <c r="A55" s="85" t="s">
        <v>20</v>
      </c>
      <c r="B55" s="86" t="s">
        <v>20</v>
      </c>
      <c r="C55" s="86" t="s">
        <v>20</v>
      </c>
      <c r="D55" s="86" t="s">
        <v>25</v>
      </c>
      <c r="E55" s="40" t="s">
        <v>100</v>
      </c>
      <c r="F55" s="68">
        <v>2500000000</v>
      </c>
      <c r="G55" s="68" t="s">
        <v>21</v>
      </c>
      <c r="H55" s="68">
        <v>2500000000</v>
      </c>
      <c r="I55" s="68">
        <v>224000000</v>
      </c>
      <c r="J55" s="68">
        <v>100000000</v>
      </c>
      <c r="K55" s="68">
        <v>324000000</v>
      </c>
      <c r="L55" s="68">
        <v>116700078</v>
      </c>
      <c r="M55" s="68" t="s">
        <v>21</v>
      </c>
      <c r="N55" s="68">
        <v>116700078</v>
      </c>
      <c r="O55" s="77">
        <f t="shared" si="0"/>
        <v>36.018542592592595</v>
      </c>
      <c r="P55" s="69">
        <v>207299922</v>
      </c>
    </row>
    <row r="56" spans="1:16" ht="27" customHeight="1">
      <c r="A56" s="85" t="s">
        <v>20</v>
      </c>
      <c r="B56" s="86" t="s">
        <v>20</v>
      </c>
      <c r="C56" s="86" t="s">
        <v>20</v>
      </c>
      <c r="D56" s="86" t="s">
        <v>20</v>
      </c>
      <c r="E56" s="40" t="s">
        <v>340</v>
      </c>
      <c r="F56" s="68">
        <v>8200000000</v>
      </c>
      <c r="G56" s="68" t="s">
        <v>21</v>
      </c>
      <c r="H56" s="68">
        <v>8200000000</v>
      </c>
      <c r="I56" s="68">
        <v>1251500000</v>
      </c>
      <c r="J56" s="68">
        <v>1056039380</v>
      </c>
      <c r="K56" s="68">
        <v>2307539380</v>
      </c>
      <c r="L56" s="68">
        <v>359052841</v>
      </c>
      <c r="M56" s="68">
        <v>767744</v>
      </c>
      <c r="N56" s="68">
        <v>359820585</v>
      </c>
      <c r="O56" s="77">
        <f t="shared" si="0"/>
        <v>15.59325869446267</v>
      </c>
      <c r="P56" s="69">
        <v>1947718795</v>
      </c>
    </row>
    <row r="57" spans="1:16" ht="27" customHeight="1">
      <c r="A57" s="85" t="s">
        <v>20</v>
      </c>
      <c r="B57" s="86" t="s">
        <v>20</v>
      </c>
      <c r="C57" s="86" t="s">
        <v>22</v>
      </c>
      <c r="D57" s="86" t="s">
        <v>20</v>
      </c>
      <c r="E57" s="40" t="s">
        <v>101</v>
      </c>
      <c r="F57" s="68">
        <v>8200000000</v>
      </c>
      <c r="G57" s="68" t="s">
        <v>21</v>
      </c>
      <c r="H57" s="68">
        <v>8200000000</v>
      </c>
      <c r="I57" s="68">
        <v>1251500000</v>
      </c>
      <c r="J57" s="68">
        <v>1056039380</v>
      </c>
      <c r="K57" s="68">
        <v>2307539380</v>
      </c>
      <c r="L57" s="68">
        <v>359052841</v>
      </c>
      <c r="M57" s="68">
        <v>767744</v>
      </c>
      <c r="N57" s="68">
        <v>359820585</v>
      </c>
      <c r="O57" s="77">
        <f t="shared" si="0"/>
        <v>15.59325869446267</v>
      </c>
      <c r="P57" s="69">
        <v>1947718795</v>
      </c>
    </row>
    <row r="58" spans="1:16" ht="27" customHeight="1">
      <c r="A58" s="85" t="s">
        <v>20</v>
      </c>
      <c r="B58" s="86" t="s">
        <v>20</v>
      </c>
      <c r="C58" s="86" t="s">
        <v>20</v>
      </c>
      <c r="D58" s="86" t="s">
        <v>25</v>
      </c>
      <c r="E58" s="40" t="s">
        <v>102</v>
      </c>
      <c r="F58" s="68">
        <v>8200000000</v>
      </c>
      <c r="G58" s="68" t="s">
        <v>21</v>
      </c>
      <c r="H58" s="68">
        <v>8200000000</v>
      </c>
      <c r="I58" s="68">
        <v>1251500000</v>
      </c>
      <c r="J58" s="68">
        <v>1056039380</v>
      </c>
      <c r="K58" s="68">
        <v>2307539380</v>
      </c>
      <c r="L58" s="68">
        <v>359052841</v>
      </c>
      <c r="M58" s="68">
        <v>767744</v>
      </c>
      <c r="N58" s="68">
        <v>359820585</v>
      </c>
      <c r="O58" s="77">
        <f t="shared" si="0"/>
        <v>15.59325869446267</v>
      </c>
      <c r="P58" s="69">
        <v>1947718795</v>
      </c>
    </row>
    <row r="59" spans="1:16" ht="27" customHeight="1">
      <c r="A59" s="85" t="s">
        <v>20</v>
      </c>
      <c r="B59" s="86" t="s">
        <v>20</v>
      </c>
      <c r="C59" s="86" t="s">
        <v>20</v>
      </c>
      <c r="D59" s="86" t="s">
        <v>20</v>
      </c>
      <c r="E59" s="40" t="s">
        <v>341</v>
      </c>
      <c r="F59" s="68">
        <v>4140000000</v>
      </c>
      <c r="G59" s="68" t="s">
        <v>21</v>
      </c>
      <c r="H59" s="68">
        <v>4140000000</v>
      </c>
      <c r="I59" s="68">
        <v>1535900000</v>
      </c>
      <c r="J59" s="68">
        <v>5251100</v>
      </c>
      <c r="K59" s="68">
        <v>1541151100</v>
      </c>
      <c r="L59" s="68">
        <v>996254365</v>
      </c>
      <c r="M59" s="68">
        <v>2910100</v>
      </c>
      <c r="N59" s="68">
        <v>999164465</v>
      </c>
      <c r="O59" s="77">
        <f t="shared" si="0"/>
        <v>64.83234933939961</v>
      </c>
      <c r="P59" s="69">
        <v>541986635</v>
      </c>
    </row>
    <row r="60" spans="1:16" ht="27" customHeight="1">
      <c r="A60" s="85" t="s">
        <v>20</v>
      </c>
      <c r="B60" s="86" t="s">
        <v>20</v>
      </c>
      <c r="C60" s="86" t="s">
        <v>31</v>
      </c>
      <c r="D60" s="86" t="s">
        <v>20</v>
      </c>
      <c r="E60" s="40" t="s">
        <v>103</v>
      </c>
      <c r="F60" s="68">
        <v>4045000000</v>
      </c>
      <c r="G60" s="68" t="s">
        <v>21</v>
      </c>
      <c r="H60" s="68">
        <v>4045000000</v>
      </c>
      <c r="I60" s="68">
        <v>1525900000</v>
      </c>
      <c r="J60" s="68">
        <v>3910100</v>
      </c>
      <c r="K60" s="68">
        <v>1529810100</v>
      </c>
      <c r="L60" s="68">
        <v>986254365</v>
      </c>
      <c r="M60" s="68">
        <v>2910100</v>
      </c>
      <c r="N60" s="68">
        <v>989164465</v>
      </c>
      <c r="O60" s="77">
        <f t="shared" si="0"/>
        <v>64.65929758209859</v>
      </c>
      <c r="P60" s="69">
        <v>540645635</v>
      </c>
    </row>
    <row r="61" spans="1:16" ht="27" customHeight="1">
      <c r="A61" s="85" t="s">
        <v>20</v>
      </c>
      <c r="B61" s="86" t="s">
        <v>20</v>
      </c>
      <c r="C61" s="86" t="s">
        <v>20</v>
      </c>
      <c r="D61" s="86" t="s">
        <v>25</v>
      </c>
      <c r="E61" s="40" t="s">
        <v>104</v>
      </c>
      <c r="F61" s="68">
        <v>20000000</v>
      </c>
      <c r="G61" s="68" t="s">
        <v>21</v>
      </c>
      <c r="H61" s="68">
        <v>20000000</v>
      </c>
      <c r="I61" s="68" t="s">
        <v>21</v>
      </c>
      <c r="J61" s="68" t="s">
        <v>21</v>
      </c>
      <c r="K61" s="68" t="s">
        <v>21</v>
      </c>
      <c r="L61" s="68" t="s">
        <v>21</v>
      </c>
      <c r="M61" s="68" t="s">
        <v>21</v>
      </c>
      <c r="N61" s="68" t="s">
        <v>21</v>
      </c>
      <c r="O61" s="77" t="s">
        <v>405</v>
      </c>
      <c r="P61" s="69" t="s">
        <v>21</v>
      </c>
    </row>
    <row r="62" spans="1:16" ht="27" customHeight="1">
      <c r="A62" s="85" t="s">
        <v>20</v>
      </c>
      <c r="B62" s="86" t="s">
        <v>20</v>
      </c>
      <c r="C62" s="86" t="s">
        <v>20</v>
      </c>
      <c r="D62" s="86" t="s">
        <v>22</v>
      </c>
      <c r="E62" s="40" t="s">
        <v>105</v>
      </c>
      <c r="F62" s="68">
        <v>2250000000</v>
      </c>
      <c r="G62" s="68" t="s">
        <v>21</v>
      </c>
      <c r="H62" s="68">
        <v>2250000000</v>
      </c>
      <c r="I62" s="68">
        <v>871000000</v>
      </c>
      <c r="J62" s="68">
        <v>3910100</v>
      </c>
      <c r="K62" s="68">
        <v>874910100</v>
      </c>
      <c r="L62" s="68">
        <v>349536026</v>
      </c>
      <c r="M62" s="68">
        <v>2910100</v>
      </c>
      <c r="N62" s="68">
        <v>352446126</v>
      </c>
      <c r="O62" s="77">
        <f t="shared" si="0"/>
        <v>40.283696119178416</v>
      </c>
      <c r="P62" s="69">
        <v>522463974</v>
      </c>
    </row>
    <row r="63" spans="1:16" ht="27" customHeight="1">
      <c r="A63" s="85" t="s">
        <v>20</v>
      </c>
      <c r="B63" s="86" t="s">
        <v>20</v>
      </c>
      <c r="C63" s="86" t="s">
        <v>20</v>
      </c>
      <c r="D63" s="86" t="s">
        <v>31</v>
      </c>
      <c r="E63" s="40" t="s">
        <v>106</v>
      </c>
      <c r="F63" s="68">
        <v>1775000000</v>
      </c>
      <c r="G63" s="68" t="s">
        <v>21</v>
      </c>
      <c r="H63" s="68">
        <v>1775000000</v>
      </c>
      <c r="I63" s="68">
        <v>654900000</v>
      </c>
      <c r="J63" s="68" t="s">
        <v>21</v>
      </c>
      <c r="K63" s="68">
        <v>654900000</v>
      </c>
      <c r="L63" s="68">
        <v>636718339</v>
      </c>
      <c r="M63" s="68" t="s">
        <v>21</v>
      </c>
      <c r="N63" s="68">
        <v>636718339</v>
      </c>
      <c r="O63" s="77">
        <f t="shared" si="0"/>
        <v>97.22375003817376</v>
      </c>
      <c r="P63" s="69">
        <v>18181661</v>
      </c>
    </row>
    <row r="64" spans="1:16" ht="27" customHeight="1">
      <c r="A64" s="85" t="s">
        <v>20</v>
      </c>
      <c r="B64" s="86" t="s">
        <v>20</v>
      </c>
      <c r="C64" s="86" t="s">
        <v>34</v>
      </c>
      <c r="D64" s="86" t="s">
        <v>20</v>
      </c>
      <c r="E64" s="40" t="s">
        <v>107</v>
      </c>
      <c r="F64" s="68">
        <v>95000000</v>
      </c>
      <c r="G64" s="68" t="s">
        <v>21</v>
      </c>
      <c r="H64" s="68">
        <v>95000000</v>
      </c>
      <c r="I64" s="68">
        <v>10000000</v>
      </c>
      <c r="J64" s="68">
        <v>1341000</v>
      </c>
      <c r="K64" s="68">
        <v>11341000</v>
      </c>
      <c r="L64" s="68">
        <v>10000000</v>
      </c>
      <c r="M64" s="68" t="s">
        <v>21</v>
      </c>
      <c r="N64" s="68">
        <v>10000000</v>
      </c>
      <c r="O64" s="77">
        <f t="shared" si="0"/>
        <v>88.17564588660612</v>
      </c>
      <c r="P64" s="69">
        <v>1341000</v>
      </c>
    </row>
    <row r="65" spans="1:16" ht="27" customHeight="1">
      <c r="A65" s="85" t="s">
        <v>20</v>
      </c>
      <c r="B65" s="86" t="s">
        <v>20</v>
      </c>
      <c r="C65" s="86" t="s">
        <v>20</v>
      </c>
      <c r="D65" s="86" t="s">
        <v>25</v>
      </c>
      <c r="E65" s="40" t="s">
        <v>108</v>
      </c>
      <c r="F65" s="68">
        <v>95000000</v>
      </c>
      <c r="G65" s="68" t="s">
        <v>21</v>
      </c>
      <c r="H65" s="68">
        <v>95000000</v>
      </c>
      <c r="I65" s="68">
        <v>10000000</v>
      </c>
      <c r="J65" s="68">
        <v>1341000</v>
      </c>
      <c r="K65" s="68">
        <v>11341000</v>
      </c>
      <c r="L65" s="68">
        <v>10000000</v>
      </c>
      <c r="M65" s="68" t="s">
        <v>21</v>
      </c>
      <c r="N65" s="68">
        <v>10000000</v>
      </c>
      <c r="O65" s="77">
        <f t="shared" si="0"/>
        <v>88.17564588660612</v>
      </c>
      <c r="P65" s="69">
        <v>1341000</v>
      </c>
    </row>
    <row r="66" spans="1:16" ht="27" customHeight="1">
      <c r="A66" s="85" t="s">
        <v>20</v>
      </c>
      <c r="B66" s="86" t="s">
        <v>31</v>
      </c>
      <c r="C66" s="86" t="s">
        <v>20</v>
      </c>
      <c r="D66" s="86" t="s">
        <v>20</v>
      </c>
      <c r="E66" s="40" t="s">
        <v>109</v>
      </c>
      <c r="F66" s="68">
        <v>428000000</v>
      </c>
      <c r="G66" s="68" t="s">
        <v>21</v>
      </c>
      <c r="H66" s="68">
        <v>428000000</v>
      </c>
      <c r="I66" s="68">
        <v>104504000</v>
      </c>
      <c r="J66" s="68">
        <v>50000000</v>
      </c>
      <c r="K66" s="68">
        <v>154504000</v>
      </c>
      <c r="L66" s="68">
        <v>15074886</v>
      </c>
      <c r="M66" s="68" t="s">
        <v>21</v>
      </c>
      <c r="N66" s="68">
        <v>15074886</v>
      </c>
      <c r="O66" s="77">
        <f t="shared" si="0"/>
        <v>9.756955159736965</v>
      </c>
      <c r="P66" s="69">
        <v>139429114</v>
      </c>
    </row>
    <row r="67" spans="1:16" ht="27" customHeight="1">
      <c r="A67" s="85" t="s">
        <v>20</v>
      </c>
      <c r="B67" s="86" t="s">
        <v>20</v>
      </c>
      <c r="C67" s="86" t="s">
        <v>20</v>
      </c>
      <c r="D67" s="86" t="s">
        <v>20</v>
      </c>
      <c r="E67" s="40" t="s">
        <v>342</v>
      </c>
      <c r="F67" s="68">
        <v>428000000</v>
      </c>
      <c r="G67" s="68" t="s">
        <v>21</v>
      </c>
      <c r="H67" s="68">
        <v>428000000</v>
      </c>
      <c r="I67" s="68">
        <v>104504000</v>
      </c>
      <c r="J67" s="68">
        <v>50000000</v>
      </c>
      <c r="K67" s="68">
        <v>154504000</v>
      </c>
      <c r="L67" s="68">
        <v>15074886</v>
      </c>
      <c r="M67" s="68" t="s">
        <v>21</v>
      </c>
      <c r="N67" s="68">
        <v>15074886</v>
      </c>
      <c r="O67" s="77">
        <f t="shared" si="0"/>
        <v>9.756955159736965</v>
      </c>
      <c r="P67" s="69">
        <v>139429114</v>
      </c>
    </row>
    <row r="68" spans="1:16" ht="27" customHeight="1">
      <c r="A68" s="85" t="s">
        <v>20</v>
      </c>
      <c r="B68" s="86" t="s">
        <v>20</v>
      </c>
      <c r="C68" s="86" t="s">
        <v>25</v>
      </c>
      <c r="D68" s="86" t="s">
        <v>20</v>
      </c>
      <c r="E68" s="40" t="s">
        <v>110</v>
      </c>
      <c r="F68" s="68">
        <v>428000000</v>
      </c>
      <c r="G68" s="68" t="s">
        <v>21</v>
      </c>
      <c r="H68" s="68">
        <v>428000000</v>
      </c>
      <c r="I68" s="68">
        <v>104504000</v>
      </c>
      <c r="J68" s="68">
        <v>50000000</v>
      </c>
      <c r="K68" s="68">
        <v>154504000</v>
      </c>
      <c r="L68" s="68">
        <v>15074886</v>
      </c>
      <c r="M68" s="68" t="s">
        <v>21</v>
      </c>
      <c r="N68" s="68">
        <v>15074886</v>
      </c>
      <c r="O68" s="77">
        <f t="shared" si="0"/>
        <v>9.756955159736965</v>
      </c>
      <c r="P68" s="69">
        <v>139429114</v>
      </c>
    </row>
    <row r="69" spans="1:16" ht="27" customHeight="1">
      <c r="A69" s="85" t="s">
        <v>20</v>
      </c>
      <c r="B69" s="86" t="s">
        <v>20</v>
      </c>
      <c r="C69" s="86" t="s">
        <v>20</v>
      </c>
      <c r="D69" s="86" t="s">
        <v>25</v>
      </c>
      <c r="E69" s="40" t="s">
        <v>111</v>
      </c>
      <c r="F69" s="68">
        <v>428000000</v>
      </c>
      <c r="G69" s="68" t="s">
        <v>21</v>
      </c>
      <c r="H69" s="68">
        <v>428000000</v>
      </c>
      <c r="I69" s="68">
        <v>104504000</v>
      </c>
      <c r="J69" s="68">
        <v>50000000</v>
      </c>
      <c r="K69" s="68">
        <v>154504000</v>
      </c>
      <c r="L69" s="68">
        <v>15074886</v>
      </c>
      <c r="M69" s="68" t="s">
        <v>21</v>
      </c>
      <c r="N69" s="68">
        <v>15074886</v>
      </c>
      <c r="O69" s="77">
        <f t="shared" si="0"/>
        <v>9.756955159736965</v>
      </c>
      <c r="P69" s="69">
        <v>139429114</v>
      </c>
    </row>
    <row r="70" spans="1:16" ht="27" customHeight="1">
      <c r="A70" s="85" t="s">
        <v>20</v>
      </c>
      <c r="B70" s="86" t="s">
        <v>34</v>
      </c>
      <c r="C70" s="86" t="s">
        <v>20</v>
      </c>
      <c r="D70" s="86" t="s">
        <v>20</v>
      </c>
      <c r="E70" s="40" t="s">
        <v>112</v>
      </c>
      <c r="F70" s="68">
        <v>440500000</v>
      </c>
      <c r="G70" s="68" t="s">
        <v>21</v>
      </c>
      <c r="H70" s="68">
        <v>440500000</v>
      </c>
      <c r="I70" s="68">
        <v>117700000</v>
      </c>
      <c r="J70" s="68">
        <v>18000000</v>
      </c>
      <c r="K70" s="68">
        <v>135700000</v>
      </c>
      <c r="L70" s="68">
        <v>72392623</v>
      </c>
      <c r="M70" s="68">
        <v>8941214</v>
      </c>
      <c r="N70" s="68">
        <v>81333837</v>
      </c>
      <c r="O70" s="77">
        <f t="shared" si="0"/>
        <v>59.936504789977896</v>
      </c>
      <c r="P70" s="69">
        <v>54366163</v>
      </c>
    </row>
    <row r="71" spans="1:16" ht="27" customHeight="1">
      <c r="A71" s="85" t="s">
        <v>20</v>
      </c>
      <c r="B71" s="86" t="s">
        <v>20</v>
      </c>
      <c r="C71" s="86" t="s">
        <v>20</v>
      </c>
      <c r="D71" s="86" t="s">
        <v>20</v>
      </c>
      <c r="E71" s="40" t="s">
        <v>343</v>
      </c>
      <c r="F71" s="68">
        <v>440500000</v>
      </c>
      <c r="G71" s="68" t="s">
        <v>21</v>
      </c>
      <c r="H71" s="68">
        <v>440500000</v>
      </c>
      <c r="I71" s="68">
        <v>117700000</v>
      </c>
      <c r="J71" s="68">
        <v>18000000</v>
      </c>
      <c r="K71" s="68">
        <v>135700000</v>
      </c>
      <c r="L71" s="68">
        <v>72392623</v>
      </c>
      <c r="M71" s="68">
        <v>8941214</v>
      </c>
      <c r="N71" s="68">
        <v>81333837</v>
      </c>
      <c r="O71" s="77">
        <f aca="true" t="shared" si="1" ref="O71:O134">(N71/K71)*100</f>
        <v>59.936504789977896</v>
      </c>
      <c r="P71" s="69">
        <v>54366163</v>
      </c>
    </row>
    <row r="72" spans="1:16" ht="27" customHeight="1">
      <c r="A72" s="85" t="s">
        <v>20</v>
      </c>
      <c r="B72" s="86" t="s">
        <v>20</v>
      </c>
      <c r="C72" s="86" t="s">
        <v>25</v>
      </c>
      <c r="D72" s="86" t="s">
        <v>20</v>
      </c>
      <c r="E72" s="40" t="s">
        <v>113</v>
      </c>
      <c r="F72" s="68">
        <v>106500000</v>
      </c>
      <c r="G72" s="68" t="s">
        <v>21</v>
      </c>
      <c r="H72" s="68">
        <v>106500000</v>
      </c>
      <c r="I72" s="68">
        <v>21500000</v>
      </c>
      <c r="J72" s="68">
        <v>14000000</v>
      </c>
      <c r="K72" s="68">
        <v>35500000</v>
      </c>
      <c r="L72" s="68">
        <v>4453090</v>
      </c>
      <c r="M72" s="68" t="s">
        <v>21</v>
      </c>
      <c r="N72" s="68">
        <v>4453090</v>
      </c>
      <c r="O72" s="77">
        <f t="shared" si="1"/>
        <v>12.543915492957748</v>
      </c>
      <c r="P72" s="69">
        <v>31046910</v>
      </c>
    </row>
    <row r="73" spans="1:16" ht="27" customHeight="1">
      <c r="A73" s="85" t="s">
        <v>20</v>
      </c>
      <c r="B73" s="86" t="s">
        <v>20</v>
      </c>
      <c r="C73" s="86" t="s">
        <v>20</v>
      </c>
      <c r="D73" s="86" t="s">
        <v>25</v>
      </c>
      <c r="E73" s="40" t="s">
        <v>114</v>
      </c>
      <c r="F73" s="68">
        <v>106500000</v>
      </c>
      <c r="G73" s="68" t="s">
        <v>21</v>
      </c>
      <c r="H73" s="68">
        <v>106500000</v>
      </c>
      <c r="I73" s="68">
        <v>21500000</v>
      </c>
      <c r="J73" s="68">
        <v>14000000</v>
      </c>
      <c r="K73" s="68">
        <v>35500000</v>
      </c>
      <c r="L73" s="68">
        <v>4453090</v>
      </c>
      <c r="M73" s="68" t="s">
        <v>21</v>
      </c>
      <c r="N73" s="68">
        <v>4453090</v>
      </c>
      <c r="O73" s="77">
        <f t="shared" si="1"/>
        <v>12.543915492957748</v>
      </c>
      <c r="P73" s="69">
        <v>31046910</v>
      </c>
    </row>
    <row r="74" spans="1:16" ht="27" customHeight="1">
      <c r="A74" s="85" t="s">
        <v>20</v>
      </c>
      <c r="B74" s="86" t="s">
        <v>20</v>
      </c>
      <c r="C74" s="86" t="s">
        <v>22</v>
      </c>
      <c r="D74" s="86" t="s">
        <v>20</v>
      </c>
      <c r="E74" s="40" t="s">
        <v>115</v>
      </c>
      <c r="F74" s="68">
        <v>334000000</v>
      </c>
      <c r="G74" s="68" t="s">
        <v>21</v>
      </c>
      <c r="H74" s="68">
        <v>334000000</v>
      </c>
      <c r="I74" s="68">
        <v>96200000</v>
      </c>
      <c r="J74" s="68">
        <v>4000000</v>
      </c>
      <c r="K74" s="68">
        <v>100200000</v>
      </c>
      <c r="L74" s="68">
        <v>67939533</v>
      </c>
      <c r="M74" s="68">
        <v>8941214</v>
      </c>
      <c r="N74" s="68">
        <v>76880747</v>
      </c>
      <c r="O74" s="77">
        <f t="shared" si="1"/>
        <v>76.72729241516966</v>
      </c>
      <c r="P74" s="69">
        <v>23319253</v>
      </c>
    </row>
    <row r="75" spans="1:16" ht="27" customHeight="1">
      <c r="A75" s="85" t="s">
        <v>20</v>
      </c>
      <c r="B75" s="86" t="s">
        <v>20</v>
      </c>
      <c r="C75" s="86" t="s">
        <v>20</v>
      </c>
      <c r="D75" s="86" t="s">
        <v>25</v>
      </c>
      <c r="E75" s="40" t="s">
        <v>116</v>
      </c>
      <c r="F75" s="68">
        <v>334000000</v>
      </c>
      <c r="G75" s="68" t="s">
        <v>21</v>
      </c>
      <c r="H75" s="68">
        <v>334000000</v>
      </c>
      <c r="I75" s="68">
        <v>96200000</v>
      </c>
      <c r="J75" s="68">
        <v>4000000</v>
      </c>
      <c r="K75" s="68">
        <v>100200000</v>
      </c>
      <c r="L75" s="68">
        <v>67939533</v>
      </c>
      <c r="M75" s="68">
        <v>8941214</v>
      </c>
      <c r="N75" s="68">
        <v>76880747</v>
      </c>
      <c r="O75" s="77">
        <f t="shared" si="1"/>
        <v>76.72729241516966</v>
      </c>
      <c r="P75" s="69">
        <v>23319253</v>
      </c>
    </row>
    <row r="76" spans="1:16" ht="27" customHeight="1">
      <c r="A76" s="85" t="s">
        <v>20</v>
      </c>
      <c r="B76" s="86" t="s">
        <v>83</v>
      </c>
      <c r="C76" s="86" t="s">
        <v>20</v>
      </c>
      <c r="D76" s="86" t="s">
        <v>20</v>
      </c>
      <c r="E76" s="40" t="s">
        <v>117</v>
      </c>
      <c r="F76" s="68">
        <v>49500000</v>
      </c>
      <c r="G76" s="68" t="s">
        <v>21</v>
      </c>
      <c r="H76" s="68">
        <v>49500000</v>
      </c>
      <c r="I76" s="68">
        <v>1855000</v>
      </c>
      <c r="J76" s="68">
        <v>834085</v>
      </c>
      <c r="K76" s="68">
        <v>2689085</v>
      </c>
      <c r="L76" s="68">
        <v>2439500</v>
      </c>
      <c r="M76" s="68" t="s">
        <v>21</v>
      </c>
      <c r="N76" s="68">
        <v>2439500</v>
      </c>
      <c r="O76" s="77">
        <f t="shared" si="1"/>
        <v>90.71859015241243</v>
      </c>
      <c r="P76" s="69">
        <v>249585</v>
      </c>
    </row>
    <row r="77" spans="1:16" ht="27" customHeight="1">
      <c r="A77" s="87" t="s">
        <v>20</v>
      </c>
      <c r="B77" s="88" t="s">
        <v>20</v>
      </c>
      <c r="C77" s="88" t="s">
        <v>20</v>
      </c>
      <c r="D77" s="88" t="s">
        <v>20</v>
      </c>
      <c r="E77" s="43" t="s">
        <v>344</v>
      </c>
      <c r="F77" s="74">
        <v>49500000</v>
      </c>
      <c r="G77" s="74" t="s">
        <v>21</v>
      </c>
      <c r="H77" s="74">
        <v>49500000</v>
      </c>
      <c r="I77" s="74">
        <v>1855000</v>
      </c>
      <c r="J77" s="74">
        <v>834085</v>
      </c>
      <c r="K77" s="74">
        <v>2689085</v>
      </c>
      <c r="L77" s="74">
        <v>2439500</v>
      </c>
      <c r="M77" s="74" t="s">
        <v>21</v>
      </c>
      <c r="N77" s="74">
        <v>2439500</v>
      </c>
      <c r="O77" s="78">
        <f t="shared" si="1"/>
        <v>90.71859015241243</v>
      </c>
      <c r="P77" s="75">
        <v>249585</v>
      </c>
    </row>
    <row r="78" spans="1:16" ht="27" customHeight="1">
      <c r="A78" s="85" t="s">
        <v>20</v>
      </c>
      <c r="B78" s="86" t="s">
        <v>20</v>
      </c>
      <c r="C78" s="86" t="s">
        <v>25</v>
      </c>
      <c r="D78" s="86" t="s">
        <v>20</v>
      </c>
      <c r="E78" s="40" t="s">
        <v>118</v>
      </c>
      <c r="F78" s="68">
        <v>49500000</v>
      </c>
      <c r="G78" s="68" t="s">
        <v>21</v>
      </c>
      <c r="H78" s="68">
        <v>49500000</v>
      </c>
      <c r="I78" s="68">
        <v>1855000</v>
      </c>
      <c r="J78" s="68">
        <v>834085</v>
      </c>
      <c r="K78" s="68">
        <v>2689085</v>
      </c>
      <c r="L78" s="68">
        <v>2439500</v>
      </c>
      <c r="M78" s="68" t="s">
        <v>21</v>
      </c>
      <c r="N78" s="68">
        <v>2439500</v>
      </c>
      <c r="O78" s="77">
        <f t="shared" si="1"/>
        <v>90.71859015241243</v>
      </c>
      <c r="P78" s="69">
        <v>249585</v>
      </c>
    </row>
    <row r="79" spans="1:16" ht="27" customHeight="1">
      <c r="A79" s="85" t="s">
        <v>20</v>
      </c>
      <c r="B79" s="86" t="s">
        <v>20</v>
      </c>
      <c r="C79" s="86" t="s">
        <v>20</v>
      </c>
      <c r="D79" s="86" t="s">
        <v>25</v>
      </c>
      <c r="E79" s="40" t="s">
        <v>119</v>
      </c>
      <c r="F79" s="68">
        <v>49500000</v>
      </c>
      <c r="G79" s="68" t="s">
        <v>21</v>
      </c>
      <c r="H79" s="68">
        <v>49500000</v>
      </c>
      <c r="I79" s="68">
        <v>1855000</v>
      </c>
      <c r="J79" s="68">
        <v>834085</v>
      </c>
      <c r="K79" s="68">
        <v>2689085</v>
      </c>
      <c r="L79" s="68">
        <v>2439500</v>
      </c>
      <c r="M79" s="68" t="s">
        <v>21</v>
      </c>
      <c r="N79" s="68">
        <v>2439500</v>
      </c>
      <c r="O79" s="77">
        <f t="shared" si="1"/>
        <v>90.71859015241243</v>
      </c>
      <c r="P79" s="69">
        <v>249585</v>
      </c>
    </row>
    <row r="80" spans="1:16" ht="27" customHeight="1">
      <c r="A80" s="85" t="s">
        <v>34</v>
      </c>
      <c r="B80" s="86" t="s">
        <v>20</v>
      </c>
      <c r="C80" s="86" t="s">
        <v>20</v>
      </c>
      <c r="D80" s="86" t="s">
        <v>20</v>
      </c>
      <c r="E80" s="40" t="s">
        <v>120</v>
      </c>
      <c r="F80" s="68">
        <v>596575000</v>
      </c>
      <c r="G80" s="68" t="s">
        <v>21</v>
      </c>
      <c r="H80" s="68">
        <v>596575000</v>
      </c>
      <c r="I80" s="68" t="s">
        <v>21</v>
      </c>
      <c r="J80" s="68">
        <v>36532318</v>
      </c>
      <c r="K80" s="68">
        <v>36532318</v>
      </c>
      <c r="L80" s="68">
        <v>31221785</v>
      </c>
      <c r="M80" s="68" t="s">
        <v>21</v>
      </c>
      <c r="N80" s="68">
        <v>31221785</v>
      </c>
      <c r="O80" s="77">
        <f t="shared" si="1"/>
        <v>85.46346552660579</v>
      </c>
      <c r="P80" s="69">
        <v>5310533</v>
      </c>
    </row>
    <row r="81" spans="1:16" ht="27" customHeight="1">
      <c r="A81" s="85" t="s">
        <v>20</v>
      </c>
      <c r="B81" s="86" t="s">
        <v>25</v>
      </c>
      <c r="C81" s="86" t="s">
        <v>20</v>
      </c>
      <c r="D81" s="86" t="s">
        <v>20</v>
      </c>
      <c r="E81" s="40" t="s">
        <v>121</v>
      </c>
      <c r="F81" s="68">
        <v>596575000</v>
      </c>
      <c r="G81" s="68" t="s">
        <v>21</v>
      </c>
      <c r="H81" s="68">
        <v>596575000</v>
      </c>
      <c r="I81" s="68" t="s">
        <v>21</v>
      </c>
      <c r="J81" s="68">
        <v>36532318</v>
      </c>
      <c r="K81" s="68">
        <v>36532318</v>
      </c>
      <c r="L81" s="68">
        <v>31221785</v>
      </c>
      <c r="M81" s="68" t="s">
        <v>21</v>
      </c>
      <c r="N81" s="68">
        <v>31221785</v>
      </c>
      <c r="O81" s="77">
        <f t="shared" si="1"/>
        <v>85.46346552660579</v>
      </c>
      <c r="P81" s="69">
        <v>5310533</v>
      </c>
    </row>
    <row r="82" spans="1:16" ht="27" customHeight="1">
      <c r="A82" s="85" t="s">
        <v>20</v>
      </c>
      <c r="B82" s="86" t="s">
        <v>20</v>
      </c>
      <c r="C82" s="86" t="s">
        <v>20</v>
      </c>
      <c r="D82" s="86" t="s">
        <v>20</v>
      </c>
      <c r="E82" s="40" t="s">
        <v>345</v>
      </c>
      <c r="F82" s="68">
        <v>596575000</v>
      </c>
      <c r="G82" s="68" t="s">
        <v>21</v>
      </c>
      <c r="H82" s="68">
        <v>596575000</v>
      </c>
      <c r="I82" s="68" t="s">
        <v>21</v>
      </c>
      <c r="J82" s="68">
        <v>36532318</v>
      </c>
      <c r="K82" s="68">
        <v>36532318</v>
      </c>
      <c r="L82" s="68">
        <v>31221785</v>
      </c>
      <c r="M82" s="68" t="s">
        <v>21</v>
      </c>
      <c r="N82" s="68">
        <v>31221785</v>
      </c>
      <c r="O82" s="77">
        <f t="shared" si="1"/>
        <v>85.46346552660579</v>
      </c>
      <c r="P82" s="69">
        <v>5310533</v>
      </c>
    </row>
    <row r="83" spans="1:16" ht="27" customHeight="1">
      <c r="A83" s="85" t="s">
        <v>20</v>
      </c>
      <c r="B83" s="86" t="s">
        <v>20</v>
      </c>
      <c r="C83" s="86" t="s">
        <v>25</v>
      </c>
      <c r="D83" s="86" t="s">
        <v>20</v>
      </c>
      <c r="E83" s="40" t="s">
        <v>122</v>
      </c>
      <c r="F83" s="68">
        <v>596575000</v>
      </c>
      <c r="G83" s="68" t="s">
        <v>21</v>
      </c>
      <c r="H83" s="68">
        <v>596575000</v>
      </c>
      <c r="I83" s="68" t="s">
        <v>21</v>
      </c>
      <c r="J83" s="68">
        <v>36532318</v>
      </c>
      <c r="K83" s="68">
        <v>36532318</v>
      </c>
      <c r="L83" s="68">
        <v>31221785</v>
      </c>
      <c r="M83" s="68" t="s">
        <v>21</v>
      </c>
      <c r="N83" s="68">
        <v>31221785</v>
      </c>
      <c r="O83" s="77">
        <f t="shared" si="1"/>
        <v>85.46346552660579</v>
      </c>
      <c r="P83" s="69">
        <v>5310533</v>
      </c>
    </row>
    <row r="84" spans="1:16" ht="27" customHeight="1">
      <c r="A84" s="85" t="s">
        <v>20</v>
      </c>
      <c r="B84" s="86" t="s">
        <v>20</v>
      </c>
      <c r="C84" s="86" t="s">
        <v>20</v>
      </c>
      <c r="D84" s="86" t="s">
        <v>25</v>
      </c>
      <c r="E84" s="40" t="s">
        <v>123</v>
      </c>
      <c r="F84" s="68">
        <v>596575000</v>
      </c>
      <c r="G84" s="68" t="s">
        <v>21</v>
      </c>
      <c r="H84" s="68">
        <v>596575000</v>
      </c>
      <c r="I84" s="68" t="s">
        <v>21</v>
      </c>
      <c r="J84" s="68">
        <v>36532318</v>
      </c>
      <c r="K84" s="68">
        <v>36532318</v>
      </c>
      <c r="L84" s="68">
        <v>31221785</v>
      </c>
      <c r="M84" s="68" t="s">
        <v>21</v>
      </c>
      <c r="N84" s="68">
        <v>31221785</v>
      </c>
      <c r="O84" s="77">
        <f t="shared" si="1"/>
        <v>85.46346552660579</v>
      </c>
      <c r="P84" s="69">
        <v>5310533</v>
      </c>
    </row>
    <row r="85" spans="1:16" ht="27" customHeight="1">
      <c r="A85" s="85" t="s">
        <v>83</v>
      </c>
      <c r="B85" s="86" t="s">
        <v>20</v>
      </c>
      <c r="C85" s="86" t="s">
        <v>20</v>
      </c>
      <c r="D85" s="86" t="s">
        <v>20</v>
      </c>
      <c r="E85" s="40" t="s">
        <v>124</v>
      </c>
      <c r="F85" s="68">
        <v>11608600000</v>
      </c>
      <c r="G85" s="68" t="s">
        <v>21</v>
      </c>
      <c r="H85" s="68">
        <v>11608600000</v>
      </c>
      <c r="I85" s="68">
        <v>5681036000</v>
      </c>
      <c r="J85" s="68">
        <v>550412225</v>
      </c>
      <c r="K85" s="68">
        <v>6231448225</v>
      </c>
      <c r="L85" s="68">
        <v>1893590466</v>
      </c>
      <c r="M85" s="68">
        <v>1059638280</v>
      </c>
      <c r="N85" s="68">
        <v>2953228746</v>
      </c>
      <c r="O85" s="77">
        <f t="shared" si="1"/>
        <v>47.39233384226666</v>
      </c>
      <c r="P85" s="69">
        <v>3278219479</v>
      </c>
    </row>
    <row r="86" spans="1:16" ht="27" customHeight="1">
      <c r="A86" s="85" t="s">
        <v>20</v>
      </c>
      <c r="B86" s="86" t="s">
        <v>25</v>
      </c>
      <c r="C86" s="86" t="s">
        <v>20</v>
      </c>
      <c r="D86" s="86" t="s">
        <v>20</v>
      </c>
      <c r="E86" s="40" t="s">
        <v>125</v>
      </c>
      <c r="F86" s="68">
        <v>3784970000</v>
      </c>
      <c r="G86" s="68" t="s">
        <v>21</v>
      </c>
      <c r="H86" s="68">
        <v>3784970000</v>
      </c>
      <c r="I86" s="68">
        <v>2943030000</v>
      </c>
      <c r="J86" s="68">
        <v>155074025</v>
      </c>
      <c r="K86" s="68">
        <v>3098104025</v>
      </c>
      <c r="L86" s="68">
        <v>1514605416</v>
      </c>
      <c r="M86" s="68">
        <v>2648880</v>
      </c>
      <c r="N86" s="68">
        <v>1517254296</v>
      </c>
      <c r="O86" s="77">
        <f t="shared" si="1"/>
        <v>48.97363948261873</v>
      </c>
      <c r="P86" s="69">
        <v>1580849729</v>
      </c>
    </row>
    <row r="87" spans="1:16" ht="27" customHeight="1">
      <c r="A87" s="85" t="s">
        <v>20</v>
      </c>
      <c r="B87" s="86" t="s">
        <v>20</v>
      </c>
      <c r="C87" s="86" t="s">
        <v>20</v>
      </c>
      <c r="D87" s="86" t="s">
        <v>20</v>
      </c>
      <c r="E87" s="40" t="s">
        <v>346</v>
      </c>
      <c r="F87" s="68">
        <v>3784970000</v>
      </c>
      <c r="G87" s="68" t="s">
        <v>21</v>
      </c>
      <c r="H87" s="68">
        <v>3784970000</v>
      </c>
      <c r="I87" s="68">
        <v>2943030000</v>
      </c>
      <c r="J87" s="68">
        <v>155074025</v>
      </c>
      <c r="K87" s="68">
        <v>3098104025</v>
      </c>
      <c r="L87" s="68">
        <v>1514605416</v>
      </c>
      <c r="M87" s="68">
        <v>2648880</v>
      </c>
      <c r="N87" s="68">
        <v>1517254296</v>
      </c>
      <c r="O87" s="77">
        <f t="shared" si="1"/>
        <v>48.97363948261873</v>
      </c>
      <c r="P87" s="69">
        <v>1580849729</v>
      </c>
    </row>
    <row r="88" spans="1:16" ht="27" customHeight="1">
      <c r="A88" s="85" t="s">
        <v>20</v>
      </c>
      <c r="B88" s="86" t="s">
        <v>20</v>
      </c>
      <c r="C88" s="86" t="s">
        <v>25</v>
      </c>
      <c r="D88" s="86" t="s">
        <v>20</v>
      </c>
      <c r="E88" s="40" t="s">
        <v>126</v>
      </c>
      <c r="F88" s="68">
        <v>2490200000</v>
      </c>
      <c r="G88" s="68" t="s">
        <v>21</v>
      </c>
      <c r="H88" s="68">
        <v>2490200000</v>
      </c>
      <c r="I88" s="68">
        <v>1677815000</v>
      </c>
      <c r="J88" s="68">
        <v>154287205</v>
      </c>
      <c r="K88" s="68">
        <v>1832102205</v>
      </c>
      <c r="L88" s="68">
        <v>1416538796</v>
      </c>
      <c r="M88" s="68" t="s">
        <v>21</v>
      </c>
      <c r="N88" s="68">
        <v>1416538796</v>
      </c>
      <c r="O88" s="77">
        <f t="shared" si="1"/>
        <v>77.31767322445857</v>
      </c>
      <c r="P88" s="69">
        <v>415563409</v>
      </c>
    </row>
    <row r="89" spans="1:16" ht="27" customHeight="1">
      <c r="A89" s="85" t="s">
        <v>20</v>
      </c>
      <c r="B89" s="86" t="s">
        <v>20</v>
      </c>
      <c r="C89" s="86" t="s">
        <v>20</v>
      </c>
      <c r="D89" s="86" t="s">
        <v>25</v>
      </c>
      <c r="E89" s="40" t="s">
        <v>127</v>
      </c>
      <c r="F89" s="68">
        <v>75660000</v>
      </c>
      <c r="G89" s="68" t="s">
        <v>21</v>
      </c>
      <c r="H89" s="68">
        <v>75660000</v>
      </c>
      <c r="I89" s="68">
        <v>59660000</v>
      </c>
      <c r="J89" s="68" t="s">
        <v>21</v>
      </c>
      <c r="K89" s="68">
        <v>59660000</v>
      </c>
      <c r="L89" s="68" t="s">
        <v>21</v>
      </c>
      <c r="M89" s="68" t="s">
        <v>21</v>
      </c>
      <c r="N89" s="68" t="s">
        <v>21</v>
      </c>
      <c r="O89" s="77" t="s">
        <v>405</v>
      </c>
      <c r="P89" s="69">
        <v>59660000</v>
      </c>
    </row>
    <row r="90" spans="1:16" ht="27" customHeight="1">
      <c r="A90" s="85" t="s">
        <v>20</v>
      </c>
      <c r="B90" s="86" t="s">
        <v>20</v>
      </c>
      <c r="C90" s="86" t="s">
        <v>20</v>
      </c>
      <c r="D90" s="86" t="s">
        <v>22</v>
      </c>
      <c r="E90" s="40" t="s">
        <v>128</v>
      </c>
      <c r="F90" s="68">
        <v>191972000</v>
      </c>
      <c r="G90" s="68" t="s">
        <v>21</v>
      </c>
      <c r="H90" s="68">
        <v>191972000</v>
      </c>
      <c r="I90" s="68">
        <v>98926000</v>
      </c>
      <c r="J90" s="68">
        <v>40133205</v>
      </c>
      <c r="K90" s="68">
        <v>139059205</v>
      </c>
      <c r="L90" s="68">
        <v>92274074</v>
      </c>
      <c r="M90" s="68" t="s">
        <v>21</v>
      </c>
      <c r="N90" s="68">
        <v>92274074</v>
      </c>
      <c r="O90" s="77">
        <f t="shared" si="1"/>
        <v>66.3559625556611</v>
      </c>
      <c r="P90" s="69">
        <v>46785131</v>
      </c>
    </row>
    <row r="91" spans="1:16" ht="27" customHeight="1">
      <c r="A91" s="85" t="s">
        <v>20</v>
      </c>
      <c r="B91" s="86" t="s">
        <v>20</v>
      </c>
      <c r="C91" s="86" t="s">
        <v>20</v>
      </c>
      <c r="D91" s="86" t="s">
        <v>31</v>
      </c>
      <c r="E91" s="40" t="s">
        <v>129</v>
      </c>
      <c r="F91" s="68">
        <v>2222568000</v>
      </c>
      <c r="G91" s="68" t="s">
        <v>21</v>
      </c>
      <c r="H91" s="68">
        <v>2222568000</v>
      </c>
      <c r="I91" s="68">
        <v>1519229000</v>
      </c>
      <c r="J91" s="68">
        <v>114154000</v>
      </c>
      <c r="K91" s="68">
        <v>1633383000</v>
      </c>
      <c r="L91" s="68">
        <v>1324264722</v>
      </c>
      <c r="M91" s="68" t="s">
        <v>21</v>
      </c>
      <c r="N91" s="68">
        <v>1324264722</v>
      </c>
      <c r="O91" s="77">
        <f t="shared" si="1"/>
        <v>81.07496661836201</v>
      </c>
      <c r="P91" s="69">
        <v>309118278</v>
      </c>
    </row>
    <row r="92" spans="1:16" ht="27" customHeight="1">
      <c r="A92" s="85" t="s">
        <v>20</v>
      </c>
      <c r="B92" s="86" t="s">
        <v>20</v>
      </c>
      <c r="C92" s="86" t="s">
        <v>22</v>
      </c>
      <c r="D92" s="86" t="s">
        <v>20</v>
      </c>
      <c r="E92" s="40" t="s">
        <v>130</v>
      </c>
      <c r="F92" s="68">
        <v>39887000</v>
      </c>
      <c r="G92" s="68" t="s">
        <v>21</v>
      </c>
      <c r="H92" s="68">
        <v>39887000</v>
      </c>
      <c r="I92" s="68">
        <v>23837000</v>
      </c>
      <c r="J92" s="68">
        <v>786820</v>
      </c>
      <c r="K92" s="68">
        <v>24623820</v>
      </c>
      <c r="L92" s="68">
        <v>20635120</v>
      </c>
      <c r="M92" s="68">
        <v>2648880</v>
      </c>
      <c r="N92" s="68">
        <v>23284000</v>
      </c>
      <c r="O92" s="77">
        <f t="shared" si="1"/>
        <v>94.55884586550746</v>
      </c>
      <c r="P92" s="69">
        <v>1339820</v>
      </c>
    </row>
    <row r="93" spans="1:16" ht="27" customHeight="1">
      <c r="A93" s="85" t="s">
        <v>20</v>
      </c>
      <c r="B93" s="86" t="s">
        <v>20</v>
      </c>
      <c r="C93" s="86" t="s">
        <v>20</v>
      </c>
      <c r="D93" s="86" t="s">
        <v>25</v>
      </c>
      <c r="E93" s="40" t="s">
        <v>131</v>
      </c>
      <c r="F93" s="68">
        <v>39887000</v>
      </c>
      <c r="G93" s="68" t="s">
        <v>21</v>
      </c>
      <c r="H93" s="68">
        <v>39887000</v>
      </c>
      <c r="I93" s="68">
        <v>23837000</v>
      </c>
      <c r="J93" s="68">
        <v>786820</v>
      </c>
      <c r="K93" s="68">
        <v>24623820</v>
      </c>
      <c r="L93" s="68">
        <v>20635120</v>
      </c>
      <c r="M93" s="68">
        <v>2648880</v>
      </c>
      <c r="N93" s="68">
        <v>23284000</v>
      </c>
      <c r="O93" s="77">
        <f t="shared" si="1"/>
        <v>94.55884586550746</v>
      </c>
      <c r="P93" s="69">
        <v>1339820</v>
      </c>
    </row>
    <row r="94" spans="1:16" ht="27" customHeight="1">
      <c r="A94" s="85" t="s">
        <v>20</v>
      </c>
      <c r="B94" s="86" t="s">
        <v>20</v>
      </c>
      <c r="C94" s="86" t="s">
        <v>31</v>
      </c>
      <c r="D94" s="86" t="s">
        <v>20</v>
      </c>
      <c r="E94" s="40" t="s">
        <v>132</v>
      </c>
      <c r="F94" s="68">
        <v>1254883000</v>
      </c>
      <c r="G94" s="68" t="s">
        <v>21</v>
      </c>
      <c r="H94" s="68">
        <v>1254883000</v>
      </c>
      <c r="I94" s="68">
        <v>1241378000</v>
      </c>
      <c r="J94" s="68" t="s">
        <v>21</v>
      </c>
      <c r="K94" s="68">
        <v>1241378000</v>
      </c>
      <c r="L94" s="68">
        <v>77431500</v>
      </c>
      <c r="M94" s="68" t="s">
        <v>21</v>
      </c>
      <c r="N94" s="68">
        <v>77431500</v>
      </c>
      <c r="O94" s="77">
        <f t="shared" si="1"/>
        <v>6.237544084074311</v>
      </c>
      <c r="P94" s="69">
        <v>1163946500</v>
      </c>
    </row>
    <row r="95" spans="1:16" ht="27" customHeight="1">
      <c r="A95" s="85" t="s">
        <v>20</v>
      </c>
      <c r="B95" s="86" t="s">
        <v>22</v>
      </c>
      <c r="C95" s="86" t="s">
        <v>20</v>
      </c>
      <c r="D95" s="86" t="s">
        <v>20</v>
      </c>
      <c r="E95" s="40" t="s">
        <v>133</v>
      </c>
      <c r="F95" s="68">
        <v>4088094000</v>
      </c>
      <c r="G95" s="68" t="s">
        <v>21</v>
      </c>
      <c r="H95" s="68">
        <v>4088094000</v>
      </c>
      <c r="I95" s="68">
        <v>1698231000</v>
      </c>
      <c r="J95" s="68">
        <v>3000</v>
      </c>
      <c r="K95" s="68">
        <v>1698234000</v>
      </c>
      <c r="L95" s="68">
        <v>364974865</v>
      </c>
      <c r="M95" s="68" t="s">
        <v>21</v>
      </c>
      <c r="N95" s="68">
        <v>364974865</v>
      </c>
      <c r="O95" s="77">
        <f t="shared" si="1"/>
        <v>21.49143551477594</v>
      </c>
      <c r="P95" s="69">
        <v>1333259135</v>
      </c>
    </row>
    <row r="96" spans="1:16" ht="27" customHeight="1">
      <c r="A96" s="85" t="s">
        <v>20</v>
      </c>
      <c r="B96" s="86" t="s">
        <v>20</v>
      </c>
      <c r="C96" s="86" t="s">
        <v>20</v>
      </c>
      <c r="D96" s="86" t="s">
        <v>20</v>
      </c>
      <c r="E96" s="40" t="s">
        <v>347</v>
      </c>
      <c r="F96" s="68">
        <v>4088094000</v>
      </c>
      <c r="G96" s="68" t="s">
        <v>21</v>
      </c>
      <c r="H96" s="68">
        <v>4088094000</v>
      </c>
      <c r="I96" s="68">
        <v>1698231000</v>
      </c>
      <c r="J96" s="68">
        <v>3000</v>
      </c>
      <c r="K96" s="68">
        <v>1698234000</v>
      </c>
      <c r="L96" s="68">
        <v>364974865</v>
      </c>
      <c r="M96" s="68" t="s">
        <v>21</v>
      </c>
      <c r="N96" s="68">
        <v>364974865</v>
      </c>
      <c r="O96" s="77">
        <f t="shared" si="1"/>
        <v>21.49143551477594</v>
      </c>
      <c r="P96" s="69">
        <v>1333259135</v>
      </c>
    </row>
    <row r="97" spans="1:16" ht="27" customHeight="1">
      <c r="A97" s="85" t="s">
        <v>20</v>
      </c>
      <c r="B97" s="86" t="s">
        <v>20</v>
      </c>
      <c r="C97" s="86" t="s">
        <v>25</v>
      </c>
      <c r="D97" s="86" t="s">
        <v>20</v>
      </c>
      <c r="E97" s="40" t="s">
        <v>134</v>
      </c>
      <c r="F97" s="68">
        <v>999994000</v>
      </c>
      <c r="G97" s="68" t="s">
        <v>21</v>
      </c>
      <c r="H97" s="68">
        <v>999994000</v>
      </c>
      <c r="I97" s="68">
        <v>654731000</v>
      </c>
      <c r="J97" s="68" t="s">
        <v>21</v>
      </c>
      <c r="K97" s="68">
        <v>654731000</v>
      </c>
      <c r="L97" s="68" t="s">
        <v>21</v>
      </c>
      <c r="M97" s="68" t="s">
        <v>21</v>
      </c>
      <c r="N97" s="68" t="s">
        <v>21</v>
      </c>
      <c r="O97" s="77" t="s">
        <v>405</v>
      </c>
      <c r="P97" s="69">
        <v>654731000</v>
      </c>
    </row>
    <row r="98" spans="1:16" ht="27" customHeight="1">
      <c r="A98" s="85" t="s">
        <v>20</v>
      </c>
      <c r="B98" s="86" t="s">
        <v>20</v>
      </c>
      <c r="C98" s="86" t="s">
        <v>20</v>
      </c>
      <c r="D98" s="86" t="s">
        <v>25</v>
      </c>
      <c r="E98" s="40" t="s">
        <v>135</v>
      </c>
      <c r="F98" s="68">
        <v>999994000</v>
      </c>
      <c r="G98" s="68" t="s">
        <v>21</v>
      </c>
      <c r="H98" s="68">
        <v>999994000</v>
      </c>
      <c r="I98" s="68">
        <v>654731000</v>
      </c>
      <c r="J98" s="68" t="s">
        <v>21</v>
      </c>
      <c r="K98" s="68">
        <v>654731000</v>
      </c>
      <c r="L98" s="68" t="s">
        <v>21</v>
      </c>
      <c r="M98" s="68" t="s">
        <v>21</v>
      </c>
      <c r="N98" s="68" t="s">
        <v>21</v>
      </c>
      <c r="O98" s="77" t="s">
        <v>405</v>
      </c>
      <c r="P98" s="69">
        <v>654731000</v>
      </c>
    </row>
    <row r="99" spans="1:16" ht="27" customHeight="1">
      <c r="A99" s="85" t="s">
        <v>20</v>
      </c>
      <c r="B99" s="86" t="s">
        <v>20</v>
      </c>
      <c r="C99" s="86" t="s">
        <v>22</v>
      </c>
      <c r="D99" s="86" t="s">
        <v>20</v>
      </c>
      <c r="E99" s="40" t="s">
        <v>136</v>
      </c>
      <c r="F99" s="68">
        <v>839100000</v>
      </c>
      <c r="G99" s="68" t="s">
        <v>21</v>
      </c>
      <c r="H99" s="68">
        <v>839100000</v>
      </c>
      <c r="I99" s="68">
        <v>542750000</v>
      </c>
      <c r="J99" s="68">
        <v>3000</v>
      </c>
      <c r="K99" s="68">
        <v>542753000</v>
      </c>
      <c r="L99" s="68">
        <v>364974865</v>
      </c>
      <c r="M99" s="68" t="s">
        <v>21</v>
      </c>
      <c r="N99" s="68">
        <v>364974865</v>
      </c>
      <c r="O99" s="77">
        <f t="shared" si="1"/>
        <v>67.24511241761907</v>
      </c>
      <c r="P99" s="69">
        <v>177778135</v>
      </c>
    </row>
    <row r="100" spans="1:16" ht="27" customHeight="1">
      <c r="A100" s="85" t="s">
        <v>20</v>
      </c>
      <c r="B100" s="86" t="s">
        <v>20</v>
      </c>
      <c r="C100" s="86" t="s">
        <v>20</v>
      </c>
      <c r="D100" s="86" t="s">
        <v>25</v>
      </c>
      <c r="E100" s="40" t="s">
        <v>137</v>
      </c>
      <c r="F100" s="68">
        <v>839100000</v>
      </c>
      <c r="G100" s="68" t="s">
        <v>21</v>
      </c>
      <c r="H100" s="68">
        <v>839100000</v>
      </c>
      <c r="I100" s="68">
        <v>542750000</v>
      </c>
      <c r="J100" s="68">
        <v>3000</v>
      </c>
      <c r="K100" s="68">
        <v>542753000</v>
      </c>
      <c r="L100" s="68">
        <v>364974865</v>
      </c>
      <c r="M100" s="68" t="s">
        <v>21</v>
      </c>
      <c r="N100" s="68">
        <v>364974865</v>
      </c>
      <c r="O100" s="77">
        <f t="shared" si="1"/>
        <v>67.24511241761907</v>
      </c>
      <c r="P100" s="69">
        <v>177778135</v>
      </c>
    </row>
    <row r="101" spans="1:16" ht="27" customHeight="1">
      <c r="A101" s="87" t="s">
        <v>20</v>
      </c>
      <c r="B101" s="88" t="s">
        <v>20</v>
      </c>
      <c r="C101" s="88" t="s">
        <v>31</v>
      </c>
      <c r="D101" s="88" t="s">
        <v>20</v>
      </c>
      <c r="E101" s="43" t="s">
        <v>138</v>
      </c>
      <c r="F101" s="74">
        <v>1170000000</v>
      </c>
      <c r="G101" s="74" t="s">
        <v>21</v>
      </c>
      <c r="H101" s="74">
        <v>1170000000</v>
      </c>
      <c r="I101" s="74">
        <v>500750000</v>
      </c>
      <c r="J101" s="74" t="s">
        <v>21</v>
      </c>
      <c r="K101" s="74">
        <v>500750000</v>
      </c>
      <c r="L101" s="74" t="s">
        <v>21</v>
      </c>
      <c r="M101" s="74" t="s">
        <v>21</v>
      </c>
      <c r="N101" s="74" t="s">
        <v>21</v>
      </c>
      <c r="O101" s="78" t="s">
        <v>405</v>
      </c>
      <c r="P101" s="75">
        <v>500750000</v>
      </c>
    </row>
    <row r="102" spans="1:16" ht="27" customHeight="1">
      <c r="A102" s="85" t="s">
        <v>20</v>
      </c>
      <c r="B102" s="86" t="s">
        <v>20</v>
      </c>
      <c r="C102" s="86" t="s">
        <v>34</v>
      </c>
      <c r="D102" s="86" t="s">
        <v>20</v>
      </c>
      <c r="E102" s="40" t="s">
        <v>139</v>
      </c>
      <c r="F102" s="68">
        <v>1079000000</v>
      </c>
      <c r="G102" s="68" t="s">
        <v>21</v>
      </c>
      <c r="H102" s="68">
        <v>1079000000</v>
      </c>
      <c r="I102" s="68" t="s">
        <v>21</v>
      </c>
      <c r="J102" s="68" t="s">
        <v>21</v>
      </c>
      <c r="K102" s="68" t="s">
        <v>21</v>
      </c>
      <c r="L102" s="68" t="s">
        <v>21</v>
      </c>
      <c r="M102" s="68" t="s">
        <v>21</v>
      </c>
      <c r="N102" s="68" t="s">
        <v>21</v>
      </c>
      <c r="O102" s="77" t="s">
        <v>405</v>
      </c>
      <c r="P102" s="69" t="s">
        <v>21</v>
      </c>
    </row>
    <row r="103" spans="1:16" ht="27" customHeight="1">
      <c r="A103" s="85" t="s">
        <v>20</v>
      </c>
      <c r="B103" s="86" t="s">
        <v>31</v>
      </c>
      <c r="C103" s="86" t="s">
        <v>20</v>
      </c>
      <c r="D103" s="86" t="s">
        <v>20</v>
      </c>
      <c r="E103" s="40" t="s">
        <v>140</v>
      </c>
      <c r="F103" s="68">
        <v>3723800000</v>
      </c>
      <c r="G103" s="68" t="s">
        <v>21</v>
      </c>
      <c r="H103" s="68">
        <v>3723800000</v>
      </c>
      <c r="I103" s="68">
        <v>1039320000</v>
      </c>
      <c r="J103" s="68">
        <v>389900000</v>
      </c>
      <c r="K103" s="68">
        <v>1429220000</v>
      </c>
      <c r="L103" s="68">
        <v>8292817</v>
      </c>
      <c r="M103" s="68">
        <v>1056989400</v>
      </c>
      <c r="N103" s="68">
        <v>1065282217</v>
      </c>
      <c r="O103" s="77">
        <f t="shared" si="1"/>
        <v>74.53591588418857</v>
      </c>
      <c r="P103" s="69">
        <v>363937783</v>
      </c>
    </row>
    <row r="104" spans="1:16" ht="27" customHeight="1">
      <c r="A104" s="85" t="s">
        <v>20</v>
      </c>
      <c r="B104" s="86" t="s">
        <v>20</v>
      </c>
      <c r="C104" s="86" t="s">
        <v>20</v>
      </c>
      <c r="D104" s="86" t="s">
        <v>20</v>
      </c>
      <c r="E104" s="40" t="s">
        <v>348</v>
      </c>
      <c r="F104" s="68">
        <v>179800000</v>
      </c>
      <c r="G104" s="68" t="s">
        <v>21</v>
      </c>
      <c r="H104" s="68">
        <v>179800000</v>
      </c>
      <c r="I104" s="68">
        <v>65000000</v>
      </c>
      <c r="J104" s="68">
        <v>89900000</v>
      </c>
      <c r="K104" s="68">
        <v>154900000</v>
      </c>
      <c r="L104" s="68">
        <v>2964200</v>
      </c>
      <c r="M104" s="68">
        <v>146280900</v>
      </c>
      <c r="N104" s="68">
        <v>149245100</v>
      </c>
      <c r="O104" s="77">
        <f t="shared" si="1"/>
        <v>96.34932214331828</v>
      </c>
      <c r="P104" s="69">
        <v>5654900</v>
      </c>
    </row>
    <row r="105" spans="1:16" ht="27" customHeight="1">
      <c r="A105" s="85" t="s">
        <v>20</v>
      </c>
      <c r="B105" s="86" t="s">
        <v>20</v>
      </c>
      <c r="C105" s="86" t="s">
        <v>25</v>
      </c>
      <c r="D105" s="86" t="s">
        <v>20</v>
      </c>
      <c r="E105" s="40" t="s">
        <v>141</v>
      </c>
      <c r="F105" s="68">
        <v>179800000</v>
      </c>
      <c r="G105" s="68" t="s">
        <v>21</v>
      </c>
      <c r="H105" s="68">
        <v>179800000</v>
      </c>
      <c r="I105" s="68">
        <v>65000000</v>
      </c>
      <c r="J105" s="68">
        <v>89900000</v>
      </c>
      <c r="K105" s="68">
        <v>154900000</v>
      </c>
      <c r="L105" s="68">
        <v>2964200</v>
      </c>
      <c r="M105" s="68">
        <v>146280900</v>
      </c>
      <c r="N105" s="68">
        <v>149245100</v>
      </c>
      <c r="O105" s="77">
        <f t="shared" si="1"/>
        <v>96.34932214331828</v>
      </c>
      <c r="P105" s="69">
        <v>5654900</v>
      </c>
    </row>
    <row r="106" spans="1:16" ht="27" customHeight="1">
      <c r="A106" s="85" t="s">
        <v>20</v>
      </c>
      <c r="B106" s="86" t="s">
        <v>20</v>
      </c>
      <c r="C106" s="86" t="s">
        <v>20</v>
      </c>
      <c r="D106" s="86" t="s">
        <v>25</v>
      </c>
      <c r="E106" s="40" t="s">
        <v>142</v>
      </c>
      <c r="F106" s="68">
        <v>179800000</v>
      </c>
      <c r="G106" s="68" t="s">
        <v>21</v>
      </c>
      <c r="H106" s="68">
        <v>179800000</v>
      </c>
      <c r="I106" s="68">
        <v>65000000</v>
      </c>
      <c r="J106" s="68">
        <v>89900000</v>
      </c>
      <c r="K106" s="68">
        <v>154900000</v>
      </c>
      <c r="L106" s="68">
        <v>2964200</v>
      </c>
      <c r="M106" s="68">
        <v>146280900</v>
      </c>
      <c r="N106" s="68">
        <v>149245100</v>
      </c>
      <c r="O106" s="77">
        <f t="shared" si="1"/>
        <v>96.34932214331828</v>
      </c>
      <c r="P106" s="69">
        <v>5654900</v>
      </c>
    </row>
    <row r="107" spans="1:16" ht="27" customHeight="1">
      <c r="A107" s="85" t="s">
        <v>20</v>
      </c>
      <c r="B107" s="86" t="s">
        <v>20</v>
      </c>
      <c r="C107" s="86" t="s">
        <v>20</v>
      </c>
      <c r="D107" s="86" t="s">
        <v>20</v>
      </c>
      <c r="E107" s="40" t="s">
        <v>349</v>
      </c>
      <c r="F107" s="68">
        <v>3544000000</v>
      </c>
      <c r="G107" s="68" t="s">
        <v>21</v>
      </c>
      <c r="H107" s="68">
        <v>3544000000</v>
      </c>
      <c r="I107" s="68">
        <v>974320000</v>
      </c>
      <c r="J107" s="68">
        <v>300000000</v>
      </c>
      <c r="K107" s="68">
        <v>1274320000</v>
      </c>
      <c r="L107" s="68">
        <v>5328617</v>
      </c>
      <c r="M107" s="68">
        <v>910708500</v>
      </c>
      <c r="N107" s="68">
        <v>916037117</v>
      </c>
      <c r="O107" s="77">
        <f t="shared" si="1"/>
        <v>71.88438673174713</v>
      </c>
      <c r="P107" s="69">
        <v>358282883</v>
      </c>
    </row>
    <row r="108" spans="1:16" ht="27" customHeight="1">
      <c r="A108" s="85" t="s">
        <v>20</v>
      </c>
      <c r="B108" s="86" t="s">
        <v>20</v>
      </c>
      <c r="C108" s="86" t="s">
        <v>22</v>
      </c>
      <c r="D108" s="86" t="s">
        <v>20</v>
      </c>
      <c r="E108" s="40" t="s">
        <v>143</v>
      </c>
      <c r="F108" s="68">
        <v>3544000000</v>
      </c>
      <c r="G108" s="68" t="s">
        <v>21</v>
      </c>
      <c r="H108" s="68">
        <v>3544000000</v>
      </c>
      <c r="I108" s="68">
        <v>974320000</v>
      </c>
      <c r="J108" s="68">
        <v>300000000</v>
      </c>
      <c r="K108" s="68">
        <v>1274320000</v>
      </c>
      <c r="L108" s="68">
        <v>5328617</v>
      </c>
      <c r="M108" s="68">
        <v>910708500</v>
      </c>
      <c r="N108" s="68">
        <v>916037117</v>
      </c>
      <c r="O108" s="77">
        <f t="shared" si="1"/>
        <v>71.88438673174713</v>
      </c>
      <c r="P108" s="69">
        <v>358282883</v>
      </c>
    </row>
    <row r="109" spans="1:16" ht="27" customHeight="1">
      <c r="A109" s="85" t="s">
        <v>20</v>
      </c>
      <c r="B109" s="86" t="s">
        <v>20</v>
      </c>
      <c r="C109" s="86" t="s">
        <v>20</v>
      </c>
      <c r="D109" s="86" t="s">
        <v>25</v>
      </c>
      <c r="E109" s="40" t="s">
        <v>144</v>
      </c>
      <c r="F109" s="68">
        <v>3544000000</v>
      </c>
      <c r="G109" s="68" t="s">
        <v>21</v>
      </c>
      <c r="H109" s="68">
        <v>3544000000</v>
      </c>
      <c r="I109" s="68">
        <v>974320000</v>
      </c>
      <c r="J109" s="68">
        <v>300000000</v>
      </c>
      <c r="K109" s="68">
        <v>1274320000</v>
      </c>
      <c r="L109" s="68">
        <v>5328617</v>
      </c>
      <c r="M109" s="68">
        <v>910708500</v>
      </c>
      <c r="N109" s="68">
        <v>916037117</v>
      </c>
      <c r="O109" s="77">
        <f t="shared" si="1"/>
        <v>71.88438673174713</v>
      </c>
      <c r="P109" s="69">
        <v>358282883</v>
      </c>
    </row>
    <row r="110" spans="1:16" ht="27" customHeight="1">
      <c r="A110" s="85" t="s">
        <v>20</v>
      </c>
      <c r="B110" s="86" t="s">
        <v>34</v>
      </c>
      <c r="C110" s="86" t="s">
        <v>20</v>
      </c>
      <c r="D110" s="86" t="s">
        <v>20</v>
      </c>
      <c r="E110" s="40" t="s">
        <v>145</v>
      </c>
      <c r="F110" s="68">
        <v>980000</v>
      </c>
      <c r="G110" s="68" t="s">
        <v>21</v>
      </c>
      <c r="H110" s="68">
        <v>980000</v>
      </c>
      <c r="I110" s="68">
        <v>455000</v>
      </c>
      <c r="J110" s="68" t="s">
        <v>21</v>
      </c>
      <c r="K110" s="68">
        <v>455000</v>
      </c>
      <c r="L110" s="68">
        <v>355000</v>
      </c>
      <c r="M110" s="68" t="s">
        <v>21</v>
      </c>
      <c r="N110" s="68">
        <v>355000</v>
      </c>
      <c r="O110" s="77">
        <f t="shared" si="1"/>
        <v>78.02197802197803</v>
      </c>
      <c r="P110" s="69">
        <v>100000</v>
      </c>
    </row>
    <row r="111" spans="1:16" ht="27" customHeight="1">
      <c r="A111" s="85" t="s">
        <v>20</v>
      </c>
      <c r="B111" s="86" t="s">
        <v>20</v>
      </c>
      <c r="C111" s="86" t="s">
        <v>20</v>
      </c>
      <c r="D111" s="86" t="s">
        <v>20</v>
      </c>
      <c r="E111" s="40" t="s">
        <v>350</v>
      </c>
      <c r="F111" s="68">
        <v>980000</v>
      </c>
      <c r="G111" s="68" t="s">
        <v>21</v>
      </c>
      <c r="H111" s="68">
        <v>980000</v>
      </c>
      <c r="I111" s="68">
        <v>455000</v>
      </c>
      <c r="J111" s="68" t="s">
        <v>21</v>
      </c>
      <c r="K111" s="68">
        <v>455000</v>
      </c>
      <c r="L111" s="68">
        <v>355000</v>
      </c>
      <c r="M111" s="68" t="s">
        <v>21</v>
      </c>
      <c r="N111" s="68">
        <v>355000</v>
      </c>
      <c r="O111" s="77">
        <f t="shared" si="1"/>
        <v>78.02197802197803</v>
      </c>
      <c r="P111" s="69">
        <v>100000</v>
      </c>
    </row>
    <row r="112" spans="1:16" ht="27" customHeight="1">
      <c r="A112" s="85" t="s">
        <v>20</v>
      </c>
      <c r="B112" s="86" t="s">
        <v>20</v>
      </c>
      <c r="C112" s="86" t="s">
        <v>25</v>
      </c>
      <c r="D112" s="86" t="s">
        <v>20</v>
      </c>
      <c r="E112" s="40" t="s">
        <v>146</v>
      </c>
      <c r="F112" s="68">
        <v>980000</v>
      </c>
      <c r="G112" s="68" t="s">
        <v>21</v>
      </c>
      <c r="H112" s="68">
        <v>980000</v>
      </c>
      <c r="I112" s="68">
        <v>455000</v>
      </c>
      <c r="J112" s="68" t="s">
        <v>21</v>
      </c>
      <c r="K112" s="68">
        <v>455000</v>
      </c>
      <c r="L112" s="68">
        <v>355000</v>
      </c>
      <c r="M112" s="68" t="s">
        <v>21</v>
      </c>
      <c r="N112" s="68">
        <v>355000</v>
      </c>
      <c r="O112" s="77">
        <f t="shared" si="1"/>
        <v>78.02197802197803</v>
      </c>
      <c r="P112" s="69">
        <v>100000</v>
      </c>
    </row>
    <row r="113" spans="1:16" ht="27" customHeight="1">
      <c r="A113" s="85" t="s">
        <v>20</v>
      </c>
      <c r="B113" s="86" t="s">
        <v>20</v>
      </c>
      <c r="C113" s="86" t="s">
        <v>20</v>
      </c>
      <c r="D113" s="86" t="s">
        <v>25</v>
      </c>
      <c r="E113" s="40" t="s">
        <v>147</v>
      </c>
      <c r="F113" s="68">
        <v>980000</v>
      </c>
      <c r="G113" s="68" t="s">
        <v>21</v>
      </c>
      <c r="H113" s="68">
        <v>980000</v>
      </c>
      <c r="I113" s="68">
        <v>455000</v>
      </c>
      <c r="J113" s="68" t="s">
        <v>21</v>
      </c>
      <c r="K113" s="68">
        <v>455000</v>
      </c>
      <c r="L113" s="68">
        <v>355000</v>
      </c>
      <c r="M113" s="68" t="s">
        <v>21</v>
      </c>
      <c r="N113" s="68">
        <v>355000</v>
      </c>
      <c r="O113" s="77">
        <f t="shared" si="1"/>
        <v>78.02197802197803</v>
      </c>
      <c r="P113" s="69">
        <v>100000</v>
      </c>
    </row>
    <row r="114" spans="1:16" ht="27" customHeight="1">
      <c r="A114" s="85" t="s">
        <v>20</v>
      </c>
      <c r="B114" s="86" t="s">
        <v>83</v>
      </c>
      <c r="C114" s="86" t="s">
        <v>20</v>
      </c>
      <c r="D114" s="86" t="s">
        <v>20</v>
      </c>
      <c r="E114" s="40" t="s">
        <v>148</v>
      </c>
      <c r="F114" s="68">
        <v>10756000</v>
      </c>
      <c r="G114" s="68" t="s">
        <v>21</v>
      </c>
      <c r="H114" s="68">
        <v>10756000</v>
      </c>
      <c r="I114" s="68" t="s">
        <v>21</v>
      </c>
      <c r="J114" s="68">
        <v>5435200</v>
      </c>
      <c r="K114" s="68">
        <v>5435200</v>
      </c>
      <c r="L114" s="68">
        <v>5362368</v>
      </c>
      <c r="M114" s="68" t="s">
        <v>21</v>
      </c>
      <c r="N114" s="68">
        <v>5362368</v>
      </c>
      <c r="O114" s="77">
        <f t="shared" si="1"/>
        <v>98.65999411245217</v>
      </c>
      <c r="P114" s="69">
        <v>72832</v>
      </c>
    </row>
    <row r="115" spans="1:16" ht="27" customHeight="1">
      <c r="A115" s="85" t="s">
        <v>20</v>
      </c>
      <c r="B115" s="86" t="s">
        <v>20</v>
      </c>
      <c r="C115" s="86" t="s">
        <v>20</v>
      </c>
      <c r="D115" s="86" t="s">
        <v>20</v>
      </c>
      <c r="E115" s="40" t="s">
        <v>351</v>
      </c>
      <c r="F115" s="68">
        <v>10756000</v>
      </c>
      <c r="G115" s="68" t="s">
        <v>21</v>
      </c>
      <c r="H115" s="68">
        <v>10756000</v>
      </c>
      <c r="I115" s="68" t="s">
        <v>21</v>
      </c>
      <c r="J115" s="68">
        <v>5435200</v>
      </c>
      <c r="K115" s="68">
        <v>5435200</v>
      </c>
      <c r="L115" s="68">
        <v>5362368</v>
      </c>
      <c r="M115" s="68" t="s">
        <v>21</v>
      </c>
      <c r="N115" s="68">
        <v>5362368</v>
      </c>
      <c r="O115" s="77">
        <f t="shared" si="1"/>
        <v>98.65999411245217</v>
      </c>
      <c r="P115" s="69">
        <v>72832</v>
      </c>
    </row>
    <row r="116" spans="1:16" ht="27" customHeight="1">
      <c r="A116" s="85" t="s">
        <v>20</v>
      </c>
      <c r="B116" s="86" t="s">
        <v>20</v>
      </c>
      <c r="C116" s="86" t="s">
        <v>25</v>
      </c>
      <c r="D116" s="86" t="s">
        <v>20</v>
      </c>
      <c r="E116" s="40" t="s">
        <v>149</v>
      </c>
      <c r="F116" s="68">
        <v>10756000</v>
      </c>
      <c r="G116" s="68" t="s">
        <v>21</v>
      </c>
      <c r="H116" s="68">
        <v>10756000</v>
      </c>
      <c r="I116" s="68" t="s">
        <v>21</v>
      </c>
      <c r="J116" s="68">
        <v>5435200</v>
      </c>
      <c r="K116" s="68">
        <v>5435200</v>
      </c>
      <c r="L116" s="68">
        <v>5362368</v>
      </c>
      <c r="M116" s="68" t="s">
        <v>21</v>
      </c>
      <c r="N116" s="68">
        <v>5362368</v>
      </c>
      <c r="O116" s="77">
        <f t="shared" si="1"/>
        <v>98.65999411245217</v>
      </c>
      <c r="P116" s="69">
        <v>72832</v>
      </c>
    </row>
    <row r="117" spans="1:16" ht="27" customHeight="1">
      <c r="A117" s="85" t="s">
        <v>20</v>
      </c>
      <c r="B117" s="86" t="s">
        <v>20</v>
      </c>
      <c r="C117" s="86" t="s">
        <v>20</v>
      </c>
      <c r="D117" s="86" t="s">
        <v>25</v>
      </c>
      <c r="E117" s="40" t="s">
        <v>150</v>
      </c>
      <c r="F117" s="68">
        <v>10756000</v>
      </c>
      <c r="G117" s="68" t="s">
        <v>21</v>
      </c>
      <c r="H117" s="68">
        <v>10756000</v>
      </c>
      <c r="I117" s="68" t="s">
        <v>21</v>
      </c>
      <c r="J117" s="68">
        <v>5435200</v>
      </c>
      <c r="K117" s="68">
        <v>5435200</v>
      </c>
      <c r="L117" s="68">
        <v>5362368</v>
      </c>
      <c r="M117" s="68" t="s">
        <v>21</v>
      </c>
      <c r="N117" s="68">
        <v>5362368</v>
      </c>
      <c r="O117" s="77">
        <f t="shared" si="1"/>
        <v>98.65999411245217</v>
      </c>
      <c r="P117" s="69">
        <v>72832</v>
      </c>
    </row>
    <row r="118" spans="1:16" ht="27" customHeight="1">
      <c r="A118" s="85" t="s">
        <v>87</v>
      </c>
      <c r="B118" s="86" t="s">
        <v>20</v>
      </c>
      <c r="C118" s="86" t="s">
        <v>20</v>
      </c>
      <c r="D118" s="86" t="s">
        <v>20</v>
      </c>
      <c r="E118" s="40" t="s">
        <v>151</v>
      </c>
      <c r="F118" s="68">
        <v>19800000</v>
      </c>
      <c r="G118" s="68" t="s">
        <v>21</v>
      </c>
      <c r="H118" s="68">
        <v>19800000</v>
      </c>
      <c r="I118" s="68" t="s">
        <v>21</v>
      </c>
      <c r="J118" s="68" t="s">
        <v>21</v>
      </c>
      <c r="K118" s="68" t="s">
        <v>21</v>
      </c>
      <c r="L118" s="68" t="s">
        <v>21</v>
      </c>
      <c r="M118" s="68" t="s">
        <v>21</v>
      </c>
      <c r="N118" s="68" t="s">
        <v>21</v>
      </c>
      <c r="O118" s="77" t="s">
        <v>405</v>
      </c>
      <c r="P118" s="69" t="s">
        <v>21</v>
      </c>
    </row>
    <row r="119" spans="1:16" ht="27" customHeight="1">
      <c r="A119" s="85" t="s">
        <v>20</v>
      </c>
      <c r="B119" s="86" t="s">
        <v>25</v>
      </c>
      <c r="C119" s="86" t="s">
        <v>20</v>
      </c>
      <c r="D119" s="86" t="s">
        <v>20</v>
      </c>
      <c r="E119" s="40" t="s">
        <v>152</v>
      </c>
      <c r="F119" s="68">
        <v>19800000</v>
      </c>
      <c r="G119" s="68" t="s">
        <v>21</v>
      </c>
      <c r="H119" s="68">
        <v>19800000</v>
      </c>
      <c r="I119" s="68" t="s">
        <v>21</v>
      </c>
      <c r="J119" s="68" t="s">
        <v>21</v>
      </c>
      <c r="K119" s="68" t="s">
        <v>21</v>
      </c>
      <c r="L119" s="68" t="s">
        <v>21</v>
      </c>
      <c r="M119" s="68" t="s">
        <v>21</v>
      </c>
      <c r="N119" s="68" t="s">
        <v>21</v>
      </c>
      <c r="O119" s="77" t="s">
        <v>405</v>
      </c>
      <c r="P119" s="69" t="s">
        <v>21</v>
      </c>
    </row>
    <row r="120" spans="1:16" ht="27" customHeight="1">
      <c r="A120" s="85" t="s">
        <v>20</v>
      </c>
      <c r="B120" s="86" t="s">
        <v>20</v>
      </c>
      <c r="C120" s="86" t="s">
        <v>20</v>
      </c>
      <c r="D120" s="86" t="s">
        <v>20</v>
      </c>
      <c r="E120" s="40" t="s">
        <v>352</v>
      </c>
      <c r="F120" s="68">
        <v>19800000</v>
      </c>
      <c r="G120" s="68" t="s">
        <v>21</v>
      </c>
      <c r="H120" s="68">
        <v>19800000</v>
      </c>
      <c r="I120" s="68" t="s">
        <v>21</v>
      </c>
      <c r="J120" s="68" t="s">
        <v>21</v>
      </c>
      <c r="K120" s="68" t="s">
        <v>21</v>
      </c>
      <c r="L120" s="68" t="s">
        <v>21</v>
      </c>
      <c r="M120" s="68" t="s">
        <v>21</v>
      </c>
      <c r="N120" s="68" t="s">
        <v>21</v>
      </c>
      <c r="O120" s="77" t="s">
        <v>405</v>
      </c>
      <c r="P120" s="69" t="s">
        <v>21</v>
      </c>
    </row>
    <row r="121" spans="1:16" ht="27" customHeight="1">
      <c r="A121" s="85" t="s">
        <v>20</v>
      </c>
      <c r="B121" s="86" t="s">
        <v>20</v>
      </c>
      <c r="C121" s="86" t="s">
        <v>25</v>
      </c>
      <c r="D121" s="86" t="s">
        <v>20</v>
      </c>
      <c r="E121" s="40" t="s">
        <v>153</v>
      </c>
      <c r="F121" s="68">
        <v>19800000</v>
      </c>
      <c r="G121" s="68" t="s">
        <v>21</v>
      </c>
      <c r="H121" s="68">
        <v>19800000</v>
      </c>
      <c r="I121" s="68" t="s">
        <v>21</v>
      </c>
      <c r="J121" s="68" t="s">
        <v>21</v>
      </c>
      <c r="K121" s="68" t="s">
        <v>21</v>
      </c>
      <c r="L121" s="68" t="s">
        <v>21</v>
      </c>
      <c r="M121" s="68" t="s">
        <v>21</v>
      </c>
      <c r="N121" s="68" t="s">
        <v>21</v>
      </c>
      <c r="O121" s="77" t="s">
        <v>405</v>
      </c>
      <c r="P121" s="69" t="s">
        <v>21</v>
      </c>
    </row>
    <row r="122" spans="1:16" ht="27" customHeight="1">
      <c r="A122" s="85" t="s">
        <v>20</v>
      </c>
      <c r="B122" s="86" t="s">
        <v>20</v>
      </c>
      <c r="C122" s="86" t="s">
        <v>20</v>
      </c>
      <c r="D122" s="86" t="s">
        <v>25</v>
      </c>
      <c r="E122" s="40" t="s">
        <v>154</v>
      </c>
      <c r="F122" s="68">
        <v>19800000</v>
      </c>
      <c r="G122" s="68" t="s">
        <v>21</v>
      </c>
      <c r="H122" s="68">
        <v>19800000</v>
      </c>
      <c r="I122" s="68" t="s">
        <v>21</v>
      </c>
      <c r="J122" s="68" t="s">
        <v>21</v>
      </c>
      <c r="K122" s="68" t="s">
        <v>21</v>
      </c>
      <c r="L122" s="68" t="s">
        <v>21</v>
      </c>
      <c r="M122" s="68" t="s">
        <v>21</v>
      </c>
      <c r="N122" s="68" t="s">
        <v>21</v>
      </c>
      <c r="O122" s="77" t="s">
        <v>405</v>
      </c>
      <c r="P122" s="69" t="s">
        <v>21</v>
      </c>
    </row>
    <row r="123" spans="1:16" ht="27" customHeight="1">
      <c r="A123" s="85" t="s">
        <v>41</v>
      </c>
      <c r="B123" s="86" t="s">
        <v>20</v>
      </c>
      <c r="C123" s="86" t="s">
        <v>20</v>
      </c>
      <c r="D123" s="86" t="s">
        <v>20</v>
      </c>
      <c r="E123" s="40" t="s">
        <v>155</v>
      </c>
      <c r="F123" s="68">
        <v>30155622000</v>
      </c>
      <c r="G123" s="68" t="s">
        <v>21</v>
      </c>
      <c r="H123" s="68">
        <v>30155622000</v>
      </c>
      <c r="I123" s="68">
        <v>7704810000</v>
      </c>
      <c r="J123" s="68">
        <v>7742292258</v>
      </c>
      <c r="K123" s="68">
        <v>15447102258</v>
      </c>
      <c r="L123" s="68">
        <v>11523512875</v>
      </c>
      <c r="M123" s="68">
        <v>1370340432</v>
      </c>
      <c r="N123" s="68">
        <v>12893853307</v>
      </c>
      <c r="O123" s="77">
        <f t="shared" si="1"/>
        <v>83.47101671009084</v>
      </c>
      <c r="P123" s="69">
        <v>2553248951</v>
      </c>
    </row>
    <row r="124" spans="1:16" ht="27" customHeight="1">
      <c r="A124" s="85" t="s">
        <v>20</v>
      </c>
      <c r="B124" s="86" t="s">
        <v>25</v>
      </c>
      <c r="C124" s="86" t="s">
        <v>20</v>
      </c>
      <c r="D124" s="86" t="s">
        <v>20</v>
      </c>
      <c r="E124" s="40" t="s">
        <v>156</v>
      </c>
      <c r="F124" s="68">
        <v>980290000</v>
      </c>
      <c r="G124" s="68" t="s">
        <v>21</v>
      </c>
      <c r="H124" s="68">
        <v>980290000</v>
      </c>
      <c r="I124" s="68">
        <v>236744000</v>
      </c>
      <c r="J124" s="68">
        <v>29000000</v>
      </c>
      <c r="K124" s="68">
        <v>265744000</v>
      </c>
      <c r="L124" s="68">
        <v>147411237</v>
      </c>
      <c r="M124" s="68" t="s">
        <v>21</v>
      </c>
      <c r="N124" s="68">
        <v>147411237</v>
      </c>
      <c r="O124" s="77">
        <f t="shared" si="1"/>
        <v>55.471144033355415</v>
      </c>
      <c r="P124" s="69">
        <v>118332763</v>
      </c>
    </row>
    <row r="125" spans="1:16" ht="27" customHeight="1">
      <c r="A125" s="87" t="s">
        <v>20</v>
      </c>
      <c r="B125" s="88" t="s">
        <v>20</v>
      </c>
      <c r="C125" s="88" t="s">
        <v>20</v>
      </c>
      <c r="D125" s="88" t="s">
        <v>20</v>
      </c>
      <c r="E125" s="43" t="s">
        <v>353</v>
      </c>
      <c r="F125" s="74">
        <v>481290000</v>
      </c>
      <c r="G125" s="74" t="s">
        <v>21</v>
      </c>
      <c r="H125" s="74">
        <v>481290000</v>
      </c>
      <c r="I125" s="74">
        <v>143544000</v>
      </c>
      <c r="J125" s="74" t="s">
        <v>21</v>
      </c>
      <c r="K125" s="74">
        <v>143544000</v>
      </c>
      <c r="L125" s="74">
        <v>143543726</v>
      </c>
      <c r="M125" s="74" t="s">
        <v>21</v>
      </c>
      <c r="N125" s="74">
        <v>143543726</v>
      </c>
      <c r="O125" s="78">
        <f t="shared" si="1"/>
        <v>99.9998091177618</v>
      </c>
      <c r="P125" s="75">
        <v>274</v>
      </c>
    </row>
    <row r="126" spans="1:16" ht="27" customHeight="1">
      <c r="A126" s="85" t="s">
        <v>20</v>
      </c>
      <c r="B126" s="86" t="s">
        <v>20</v>
      </c>
      <c r="C126" s="86" t="s">
        <v>25</v>
      </c>
      <c r="D126" s="86" t="s">
        <v>20</v>
      </c>
      <c r="E126" s="40" t="s">
        <v>157</v>
      </c>
      <c r="F126" s="68">
        <v>481290000</v>
      </c>
      <c r="G126" s="68" t="s">
        <v>21</v>
      </c>
      <c r="H126" s="68">
        <v>481290000</v>
      </c>
      <c r="I126" s="68">
        <v>143544000</v>
      </c>
      <c r="J126" s="68" t="s">
        <v>21</v>
      </c>
      <c r="K126" s="68">
        <v>143544000</v>
      </c>
      <c r="L126" s="68">
        <v>143543726</v>
      </c>
      <c r="M126" s="68" t="s">
        <v>21</v>
      </c>
      <c r="N126" s="68">
        <v>143543726</v>
      </c>
      <c r="O126" s="77">
        <f t="shared" si="1"/>
        <v>99.9998091177618</v>
      </c>
      <c r="P126" s="69">
        <v>274</v>
      </c>
    </row>
    <row r="127" spans="1:16" ht="27" customHeight="1">
      <c r="A127" s="85" t="s">
        <v>20</v>
      </c>
      <c r="B127" s="86" t="s">
        <v>20</v>
      </c>
      <c r="C127" s="86" t="s">
        <v>20</v>
      </c>
      <c r="D127" s="86" t="s">
        <v>25</v>
      </c>
      <c r="E127" s="40" t="s">
        <v>158</v>
      </c>
      <c r="F127" s="68">
        <v>41290000</v>
      </c>
      <c r="G127" s="68" t="s">
        <v>21</v>
      </c>
      <c r="H127" s="68">
        <v>41290000</v>
      </c>
      <c r="I127" s="68">
        <v>19790000</v>
      </c>
      <c r="J127" s="68" t="s">
        <v>21</v>
      </c>
      <c r="K127" s="68">
        <v>19790000</v>
      </c>
      <c r="L127" s="68">
        <v>19789726</v>
      </c>
      <c r="M127" s="68" t="s">
        <v>21</v>
      </c>
      <c r="N127" s="68">
        <v>19789726</v>
      </c>
      <c r="O127" s="77">
        <f t="shared" si="1"/>
        <v>99.99861546235472</v>
      </c>
      <c r="P127" s="69">
        <v>274</v>
      </c>
    </row>
    <row r="128" spans="1:16" ht="27" customHeight="1">
      <c r="A128" s="85" t="s">
        <v>20</v>
      </c>
      <c r="B128" s="86" t="s">
        <v>20</v>
      </c>
      <c r="C128" s="86" t="s">
        <v>20</v>
      </c>
      <c r="D128" s="86" t="s">
        <v>22</v>
      </c>
      <c r="E128" s="40" t="s">
        <v>159</v>
      </c>
      <c r="F128" s="68">
        <v>40000000</v>
      </c>
      <c r="G128" s="68" t="s">
        <v>21</v>
      </c>
      <c r="H128" s="68">
        <v>40000000</v>
      </c>
      <c r="I128" s="68">
        <v>16800000</v>
      </c>
      <c r="J128" s="68" t="s">
        <v>21</v>
      </c>
      <c r="K128" s="68">
        <v>16800000</v>
      </c>
      <c r="L128" s="68">
        <v>16800000</v>
      </c>
      <c r="M128" s="68" t="s">
        <v>21</v>
      </c>
      <c r="N128" s="68">
        <v>16800000</v>
      </c>
      <c r="O128" s="77">
        <f t="shared" si="1"/>
        <v>100</v>
      </c>
      <c r="P128" s="69" t="s">
        <v>21</v>
      </c>
    </row>
    <row r="129" spans="1:16" ht="27" customHeight="1">
      <c r="A129" s="85" t="s">
        <v>20</v>
      </c>
      <c r="B129" s="86" t="s">
        <v>20</v>
      </c>
      <c r="C129" s="86" t="s">
        <v>20</v>
      </c>
      <c r="D129" s="86" t="s">
        <v>31</v>
      </c>
      <c r="E129" s="40" t="s">
        <v>160</v>
      </c>
      <c r="F129" s="68">
        <v>400000000</v>
      </c>
      <c r="G129" s="68" t="s">
        <v>21</v>
      </c>
      <c r="H129" s="68">
        <v>400000000</v>
      </c>
      <c r="I129" s="68">
        <v>106954000</v>
      </c>
      <c r="J129" s="68" t="s">
        <v>21</v>
      </c>
      <c r="K129" s="68">
        <v>106954000</v>
      </c>
      <c r="L129" s="68">
        <v>106954000</v>
      </c>
      <c r="M129" s="68" t="s">
        <v>21</v>
      </c>
      <c r="N129" s="68">
        <v>106954000</v>
      </c>
      <c r="O129" s="77">
        <f t="shared" si="1"/>
        <v>100</v>
      </c>
      <c r="P129" s="69" t="s">
        <v>21</v>
      </c>
    </row>
    <row r="130" spans="1:16" ht="27" customHeight="1">
      <c r="A130" s="85" t="s">
        <v>20</v>
      </c>
      <c r="B130" s="86" t="s">
        <v>20</v>
      </c>
      <c r="C130" s="86" t="s">
        <v>20</v>
      </c>
      <c r="D130" s="86" t="s">
        <v>20</v>
      </c>
      <c r="E130" s="40" t="s">
        <v>354</v>
      </c>
      <c r="F130" s="68">
        <v>499000000</v>
      </c>
      <c r="G130" s="68" t="s">
        <v>21</v>
      </c>
      <c r="H130" s="68">
        <v>499000000</v>
      </c>
      <c r="I130" s="68">
        <v>93200000</v>
      </c>
      <c r="J130" s="68">
        <v>29000000</v>
      </c>
      <c r="K130" s="68">
        <v>122200000</v>
      </c>
      <c r="L130" s="68">
        <v>3867511</v>
      </c>
      <c r="M130" s="68" t="s">
        <v>21</v>
      </c>
      <c r="N130" s="68">
        <v>3867511</v>
      </c>
      <c r="O130" s="77">
        <f t="shared" si="1"/>
        <v>3.164902618657938</v>
      </c>
      <c r="P130" s="69">
        <v>118332489</v>
      </c>
    </row>
    <row r="131" spans="1:16" ht="27" customHeight="1">
      <c r="A131" s="85" t="s">
        <v>20</v>
      </c>
      <c r="B131" s="86" t="s">
        <v>20</v>
      </c>
      <c r="C131" s="86" t="s">
        <v>22</v>
      </c>
      <c r="D131" s="86" t="s">
        <v>20</v>
      </c>
      <c r="E131" s="40" t="s">
        <v>161</v>
      </c>
      <c r="F131" s="68">
        <v>499000000</v>
      </c>
      <c r="G131" s="68" t="s">
        <v>21</v>
      </c>
      <c r="H131" s="68">
        <v>499000000</v>
      </c>
      <c r="I131" s="68">
        <v>93200000</v>
      </c>
      <c r="J131" s="68">
        <v>29000000</v>
      </c>
      <c r="K131" s="68">
        <v>122200000</v>
      </c>
      <c r="L131" s="68">
        <v>3867511</v>
      </c>
      <c r="M131" s="68" t="s">
        <v>21</v>
      </c>
      <c r="N131" s="68">
        <v>3867511</v>
      </c>
      <c r="O131" s="77">
        <f t="shared" si="1"/>
        <v>3.164902618657938</v>
      </c>
      <c r="P131" s="69">
        <v>118332489</v>
      </c>
    </row>
    <row r="132" spans="1:16" ht="27" customHeight="1">
      <c r="A132" s="85" t="s">
        <v>20</v>
      </c>
      <c r="B132" s="86" t="s">
        <v>20</v>
      </c>
      <c r="C132" s="86" t="s">
        <v>20</v>
      </c>
      <c r="D132" s="86" t="s">
        <v>25</v>
      </c>
      <c r="E132" s="40" t="s">
        <v>162</v>
      </c>
      <c r="F132" s="68">
        <v>499000000</v>
      </c>
      <c r="G132" s="68" t="s">
        <v>21</v>
      </c>
      <c r="H132" s="68">
        <v>499000000</v>
      </c>
      <c r="I132" s="68">
        <v>93200000</v>
      </c>
      <c r="J132" s="68">
        <v>29000000</v>
      </c>
      <c r="K132" s="68">
        <v>122200000</v>
      </c>
      <c r="L132" s="68">
        <v>3867511</v>
      </c>
      <c r="M132" s="68" t="s">
        <v>21</v>
      </c>
      <c r="N132" s="68">
        <v>3867511</v>
      </c>
      <c r="O132" s="77">
        <f t="shared" si="1"/>
        <v>3.164902618657938</v>
      </c>
      <c r="P132" s="69">
        <v>118332489</v>
      </c>
    </row>
    <row r="133" spans="1:16" ht="27" customHeight="1">
      <c r="A133" s="85" t="s">
        <v>20</v>
      </c>
      <c r="B133" s="86" t="s">
        <v>22</v>
      </c>
      <c r="C133" s="86" t="s">
        <v>20</v>
      </c>
      <c r="D133" s="86" t="s">
        <v>20</v>
      </c>
      <c r="E133" s="40" t="s">
        <v>163</v>
      </c>
      <c r="F133" s="68">
        <v>6634000000</v>
      </c>
      <c r="G133" s="68" t="s">
        <v>21</v>
      </c>
      <c r="H133" s="68">
        <v>6634000000</v>
      </c>
      <c r="I133" s="68">
        <v>1009069000</v>
      </c>
      <c r="J133" s="68">
        <v>6386607</v>
      </c>
      <c r="K133" s="68">
        <v>1015455607</v>
      </c>
      <c r="L133" s="68">
        <v>976825513</v>
      </c>
      <c r="M133" s="68" t="s">
        <v>21</v>
      </c>
      <c r="N133" s="68">
        <v>976825513</v>
      </c>
      <c r="O133" s="77">
        <f t="shared" si="1"/>
        <v>96.19578702075157</v>
      </c>
      <c r="P133" s="69">
        <v>38630094</v>
      </c>
    </row>
    <row r="134" spans="1:16" ht="27" customHeight="1">
      <c r="A134" s="85" t="s">
        <v>20</v>
      </c>
      <c r="B134" s="86" t="s">
        <v>20</v>
      </c>
      <c r="C134" s="86" t="s">
        <v>20</v>
      </c>
      <c r="D134" s="86" t="s">
        <v>20</v>
      </c>
      <c r="E134" s="40" t="s">
        <v>355</v>
      </c>
      <c r="F134" s="68">
        <v>2201500000</v>
      </c>
      <c r="G134" s="68" t="s">
        <v>21</v>
      </c>
      <c r="H134" s="68">
        <v>2201500000</v>
      </c>
      <c r="I134" s="68">
        <v>991594000</v>
      </c>
      <c r="J134" s="68" t="s">
        <v>21</v>
      </c>
      <c r="K134" s="68">
        <v>991594000</v>
      </c>
      <c r="L134" s="68">
        <v>956413059</v>
      </c>
      <c r="M134" s="68" t="s">
        <v>21</v>
      </c>
      <c r="N134" s="68">
        <v>956413059</v>
      </c>
      <c r="O134" s="77">
        <f t="shared" si="1"/>
        <v>96.45208210215068</v>
      </c>
      <c r="P134" s="69">
        <v>35180941</v>
      </c>
    </row>
    <row r="135" spans="1:16" ht="27" customHeight="1">
      <c r="A135" s="85" t="s">
        <v>20</v>
      </c>
      <c r="B135" s="86" t="s">
        <v>20</v>
      </c>
      <c r="C135" s="86" t="s">
        <v>25</v>
      </c>
      <c r="D135" s="86" t="s">
        <v>20</v>
      </c>
      <c r="E135" s="40" t="s">
        <v>164</v>
      </c>
      <c r="F135" s="68">
        <v>2201500000</v>
      </c>
      <c r="G135" s="68" t="s">
        <v>21</v>
      </c>
      <c r="H135" s="68">
        <v>2201500000</v>
      </c>
      <c r="I135" s="68">
        <v>991594000</v>
      </c>
      <c r="J135" s="68" t="s">
        <v>21</v>
      </c>
      <c r="K135" s="68">
        <v>991594000</v>
      </c>
      <c r="L135" s="68">
        <v>956413059</v>
      </c>
      <c r="M135" s="68" t="s">
        <v>21</v>
      </c>
      <c r="N135" s="68">
        <v>956413059</v>
      </c>
      <c r="O135" s="77">
        <f aca="true" t="shared" si="2" ref="O135:O198">(N135/K135)*100</f>
        <v>96.45208210215068</v>
      </c>
      <c r="P135" s="69">
        <v>35180941</v>
      </c>
    </row>
    <row r="136" spans="1:16" ht="27" customHeight="1">
      <c r="A136" s="85" t="s">
        <v>20</v>
      </c>
      <c r="B136" s="86" t="s">
        <v>20</v>
      </c>
      <c r="C136" s="86" t="s">
        <v>20</v>
      </c>
      <c r="D136" s="86" t="s">
        <v>25</v>
      </c>
      <c r="E136" s="40" t="s">
        <v>165</v>
      </c>
      <c r="F136" s="68">
        <v>2201500000</v>
      </c>
      <c r="G136" s="68" t="s">
        <v>21</v>
      </c>
      <c r="H136" s="68">
        <v>2201500000</v>
      </c>
      <c r="I136" s="68">
        <v>991594000</v>
      </c>
      <c r="J136" s="68" t="s">
        <v>21</v>
      </c>
      <c r="K136" s="68">
        <v>991594000</v>
      </c>
      <c r="L136" s="68">
        <v>956413059</v>
      </c>
      <c r="M136" s="68" t="s">
        <v>21</v>
      </c>
      <c r="N136" s="68">
        <v>956413059</v>
      </c>
      <c r="O136" s="77">
        <f t="shared" si="2"/>
        <v>96.45208210215068</v>
      </c>
      <c r="P136" s="69">
        <v>35180941</v>
      </c>
    </row>
    <row r="137" spans="1:16" ht="27" customHeight="1">
      <c r="A137" s="85" t="s">
        <v>20</v>
      </c>
      <c r="B137" s="86" t="s">
        <v>20</v>
      </c>
      <c r="C137" s="86" t="s">
        <v>20</v>
      </c>
      <c r="D137" s="86" t="s">
        <v>20</v>
      </c>
      <c r="E137" s="40" t="s">
        <v>356</v>
      </c>
      <c r="F137" s="68">
        <v>4432500000</v>
      </c>
      <c r="G137" s="68" t="s">
        <v>21</v>
      </c>
      <c r="H137" s="68">
        <v>4432500000</v>
      </c>
      <c r="I137" s="68">
        <v>17475000</v>
      </c>
      <c r="J137" s="68">
        <v>6386607</v>
      </c>
      <c r="K137" s="68">
        <v>23861607</v>
      </c>
      <c r="L137" s="68">
        <v>20412454</v>
      </c>
      <c r="M137" s="68" t="s">
        <v>21</v>
      </c>
      <c r="N137" s="68">
        <v>20412454</v>
      </c>
      <c r="O137" s="77">
        <f t="shared" si="2"/>
        <v>85.54517723806279</v>
      </c>
      <c r="P137" s="69">
        <v>3449153</v>
      </c>
    </row>
    <row r="138" spans="1:16" ht="27" customHeight="1">
      <c r="A138" s="85" t="s">
        <v>20</v>
      </c>
      <c r="B138" s="86" t="s">
        <v>20</v>
      </c>
      <c r="C138" s="86" t="s">
        <v>22</v>
      </c>
      <c r="D138" s="86" t="s">
        <v>20</v>
      </c>
      <c r="E138" s="40" t="s">
        <v>166</v>
      </c>
      <c r="F138" s="68">
        <v>4432500000</v>
      </c>
      <c r="G138" s="68" t="s">
        <v>21</v>
      </c>
      <c r="H138" s="68">
        <v>4432500000</v>
      </c>
      <c r="I138" s="68">
        <v>17475000</v>
      </c>
      <c r="J138" s="68">
        <v>6386607</v>
      </c>
      <c r="K138" s="68">
        <v>23861607</v>
      </c>
      <c r="L138" s="68">
        <v>20412454</v>
      </c>
      <c r="M138" s="68" t="s">
        <v>21</v>
      </c>
      <c r="N138" s="68">
        <v>20412454</v>
      </c>
      <c r="O138" s="77">
        <f t="shared" si="2"/>
        <v>85.54517723806279</v>
      </c>
      <c r="P138" s="69">
        <v>3449153</v>
      </c>
    </row>
    <row r="139" spans="1:16" ht="27" customHeight="1">
      <c r="A139" s="85" t="s">
        <v>20</v>
      </c>
      <c r="B139" s="86" t="s">
        <v>20</v>
      </c>
      <c r="C139" s="86" t="s">
        <v>20</v>
      </c>
      <c r="D139" s="86" t="s">
        <v>25</v>
      </c>
      <c r="E139" s="40" t="s">
        <v>167</v>
      </c>
      <c r="F139" s="68">
        <v>4432500000</v>
      </c>
      <c r="G139" s="68" t="s">
        <v>21</v>
      </c>
      <c r="H139" s="68">
        <v>4432500000</v>
      </c>
      <c r="I139" s="68">
        <v>17475000</v>
      </c>
      <c r="J139" s="68">
        <v>6386607</v>
      </c>
      <c r="K139" s="68">
        <v>23861607</v>
      </c>
      <c r="L139" s="68">
        <v>20412454</v>
      </c>
      <c r="M139" s="68" t="s">
        <v>21</v>
      </c>
      <c r="N139" s="68">
        <v>20412454</v>
      </c>
      <c r="O139" s="77">
        <f t="shared" si="2"/>
        <v>85.54517723806279</v>
      </c>
      <c r="P139" s="69">
        <v>3449153</v>
      </c>
    </row>
    <row r="140" spans="1:16" ht="27" customHeight="1">
      <c r="A140" s="85" t="s">
        <v>20</v>
      </c>
      <c r="B140" s="86" t="s">
        <v>31</v>
      </c>
      <c r="C140" s="86" t="s">
        <v>20</v>
      </c>
      <c r="D140" s="86" t="s">
        <v>20</v>
      </c>
      <c r="E140" s="40" t="s">
        <v>168</v>
      </c>
      <c r="F140" s="68">
        <v>808000000</v>
      </c>
      <c r="G140" s="68" t="s">
        <v>21</v>
      </c>
      <c r="H140" s="68">
        <v>808000000</v>
      </c>
      <c r="I140" s="68" t="s">
        <v>21</v>
      </c>
      <c r="J140" s="68">
        <v>159576526</v>
      </c>
      <c r="K140" s="68">
        <v>159576526</v>
      </c>
      <c r="L140" s="68">
        <v>155024305</v>
      </c>
      <c r="M140" s="68" t="s">
        <v>21</v>
      </c>
      <c r="N140" s="68">
        <v>155024305</v>
      </c>
      <c r="O140" s="77">
        <f t="shared" si="2"/>
        <v>97.14731162902996</v>
      </c>
      <c r="P140" s="69">
        <v>4552221</v>
      </c>
    </row>
    <row r="141" spans="1:16" ht="27" customHeight="1">
      <c r="A141" s="85" t="s">
        <v>20</v>
      </c>
      <c r="B141" s="86" t="s">
        <v>20</v>
      </c>
      <c r="C141" s="86" t="s">
        <v>20</v>
      </c>
      <c r="D141" s="86" t="s">
        <v>20</v>
      </c>
      <c r="E141" s="40" t="s">
        <v>357</v>
      </c>
      <c r="F141" s="68">
        <v>808000000</v>
      </c>
      <c r="G141" s="68" t="s">
        <v>21</v>
      </c>
      <c r="H141" s="68">
        <v>808000000</v>
      </c>
      <c r="I141" s="68" t="s">
        <v>21</v>
      </c>
      <c r="J141" s="68">
        <v>159576526</v>
      </c>
      <c r="K141" s="68">
        <v>159576526</v>
      </c>
      <c r="L141" s="68">
        <v>155024305</v>
      </c>
      <c r="M141" s="68" t="s">
        <v>21</v>
      </c>
      <c r="N141" s="68">
        <v>155024305</v>
      </c>
      <c r="O141" s="77">
        <f t="shared" si="2"/>
        <v>97.14731162902996</v>
      </c>
      <c r="P141" s="69">
        <v>4552221</v>
      </c>
    </row>
    <row r="142" spans="1:16" ht="27" customHeight="1">
      <c r="A142" s="85" t="s">
        <v>20</v>
      </c>
      <c r="B142" s="86" t="s">
        <v>20</v>
      </c>
      <c r="C142" s="86" t="s">
        <v>25</v>
      </c>
      <c r="D142" s="86" t="s">
        <v>20</v>
      </c>
      <c r="E142" s="40" t="s">
        <v>169</v>
      </c>
      <c r="F142" s="68">
        <v>808000000</v>
      </c>
      <c r="G142" s="68" t="s">
        <v>21</v>
      </c>
      <c r="H142" s="68">
        <v>808000000</v>
      </c>
      <c r="I142" s="68" t="s">
        <v>21</v>
      </c>
      <c r="J142" s="68">
        <v>159576526</v>
      </c>
      <c r="K142" s="68">
        <v>159576526</v>
      </c>
      <c r="L142" s="68">
        <v>155024305</v>
      </c>
      <c r="M142" s="68" t="s">
        <v>21</v>
      </c>
      <c r="N142" s="68">
        <v>155024305</v>
      </c>
      <c r="O142" s="77">
        <f t="shared" si="2"/>
        <v>97.14731162902996</v>
      </c>
      <c r="P142" s="69">
        <v>4552221</v>
      </c>
    </row>
    <row r="143" spans="1:16" ht="27" customHeight="1">
      <c r="A143" s="85" t="s">
        <v>20</v>
      </c>
      <c r="B143" s="86" t="s">
        <v>20</v>
      </c>
      <c r="C143" s="86" t="s">
        <v>20</v>
      </c>
      <c r="D143" s="86" t="s">
        <v>25</v>
      </c>
      <c r="E143" s="40" t="s">
        <v>358</v>
      </c>
      <c r="F143" s="68">
        <v>808000000</v>
      </c>
      <c r="G143" s="68" t="s">
        <v>21</v>
      </c>
      <c r="H143" s="68">
        <v>808000000</v>
      </c>
      <c r="I143" s="68" t="s">
        <v>21</v>
      </c>
      <c r="J143" s="68">
        <v>159576526</v>
      </c>
      <c r="K143" s="68">
        <v>159576526</v>
      </c>
      <c r="L143" s="68">
        <v>155024305</v>
      </c>
      <c r="M143" s="68" t="s">
        <v>21</v>
      </c>
      <c r="N143" s="68">
        <v>155024305</v>
      </c>
      <c r="O143" s="77">
        <f t="shared" si="2"/>
        <v>97.14731162902996</v>
      </c>
      <c r="P143" s="69">
        <v>4552221</v>
      </c>
    </row>
    <row r="144" spans="1:16" ht="27" customHeight="1">
      <c r="A144" s="85" t="s">
        <v>20</v>
      </c>
      <c r="B144" s="86" t="s">
        <v>34</v>
      </c>
      <c r="C144" s="86" t="s">
        <v>20</v>
      </c>
      <c r="D144" s="86" t="s">
        <v>20</v>
      </c>
      <c r="E144" s="40" t="s">
        <v>170</v>
      </c>
      <c r="F144" s="68">
        <v>14864000000</v>
      </c>
      <c r="G144" s="68" t="s">
        <v>21</v>
      </c>
      <c r="H144" s="68">
        <v>14864000000</v>
      </c>
      <c r="I144" s="68">
        <v>2829431000</v>
      </c>
      <c r="J144" s="68">
        <v>7220817971</v>
      </c>
      <c r="K144" s="68">
        <v>10050248971</v>
      </c>
      <c r="L144" s="68">
        <v>7853711496</v>
      </c>
      <c r="M144" s="68">
        <v>1152083221</v>
      </c>
      <c r="N144" s="68">
        <v>9005794717</v>
      </c>
      <c r="O144" s="77">
        <f t="shared" si="2"/>
        <v>89.60767780963663</v>
      </c>
      <c r="P144" s="69">
        <v>1044454254</v>
      </c>
    </row>
    <row r="145" spans="1:16" ht="27" customHeight="1">
      <c r="A145" s="85" t="s">
        <v>20</v>
      </c>
      <c r="B145" s="86" t="s">
        <v>20</v>
      </c>
      <c r="C145" s="86" t="s">
        <v>20</v>
      </c>
      <c r="D145" s="86" t="s">
        <v>20</v>
      </c>
      <c r="E145" s="40" t="s">
        <v>359</v>
      </c>
      <c r="F145" s="68">
        <v>240000000</v>
      </c>
      <c r="G145" s="68" t="s">
        <v>21</v>
      </c>
      <c r="H145" s="68">
        <v>240000000</v>
      </c>
      <c r="I145" s="68">
        <v>78282000</v>
      </c>
      <c r="J145" s="68">
        <v>19956485</v>
      </c>
      <c r="K145" s="68">
        <v>98238485</v>
      </c>
      <c r="L145" s="68">
        <v>29502463</v>
      </c>
      <c r="M145" s="68" t="s">
        <v>21</v>
      </c>
      <c r="N145" s="68">
        <v>29502463</v>
      </c>
      <c r="O145" s="77">
        <f t="shared" si="2"/>
        <v>30.03147188192082</v>
      </c>
      <c r="P145" s="69">
        <v>68736022</v>
      </c>
    </row>
    <row r="146" spans="1:16" ht="27" customHeight="1">
      <c r="A146" s="85" t="s">
        <v>20</v>
      </c>
      <c r="B146" s="86" t="s">
        <v>20</v>
      </c>
      <c r="C146" s="86" t="s">
        <v>25</v>
      </c>
      <c r="D146" s="86" t="s">
        <v>20</v>
      </c>
      <c r="E146" s="40" t="s">
        <v>171</v>
      </c>
      <c r="F146" s="68">
        <v>240000000</v>
      </c>
      <c r="G146" s="68" t="s">
        <v>21</v>
      </c>
      <c r="H146" s="68">
        <v>240000000</v>
      </c>
      <c r="I146" s="68">
        <v>78282000</v>
      </c>
      <c r="J146" s="68">
        <v>19956485</v>
      </c>
      <c r="K146" s="68">
        <v>98238485</v>
      </c>
      <c r="L146" s="68">
        <v>29502463</v>
      </c>
      <c r="M146" s="68" t="s">
        <v>21</v>
      </c>
      <c r="N146" s="68">
        <v>29502463</v>
      </c>
      <c r="O146" s="77">
        <f t="shared" si="2"/>
        <v>30.03147188192082</v>
      </c>
      <c r="P146" s="69">
        <v>68736022</v>
      </c>
    </row>
    <row r="147" spans="1:16" ht="27" customHeight="1">
      <c r="A147" s="85" t="s">
        <v>20</v>
      </c>
      <c r="B147" s="86" t="s">
        <v>20</v>
      </c>
      <c r="C147" s="86" t="s">
        <v>20</v>
      </c>
      <c r="D147" s="86" t="s">
        <v>25</v>
      </c>
      <c r="E147" s="40" t="s">
        <v>172</v>
      </c>
      <c r="F147" s="68">
        <v>40000000</v>
      </c>
      <c r="G147" s="68" t="s">
        <v>21</v>
      </c>
      <c r="H147" s="68">
        <v>40000000</v>
      </c>
      <c r="I147" s="68">
        <v>18000000</v>
      </c>
      <c r="J147" s="68" t="s">
        <v>21</v>
      </c>
      <c r="K147" s="68">
        <v>18000000</v>
      </c>
      <c r="L147" s="68">
        <v>2205000</v>
      </c>
      <c r="M147" s="68" t="s">
        <v>21</v>
      </c>
      <c r="N147" s="68">
        <v>2205000</v>
      </c>
      <c r="O147" s="77">
        <f t="shared" si="2"/>
        <v>12.25</v>
      </c>
      <c r="P147" s="69">
        <v>15795000</v>
      </c>
    </row>
    <row r="148" spans="1:16" ht="27" customHeight="1">
      <c r="A148" s="85" t="s">
        <v>20</v>
      </c>
      <c r="B148" s="86" t="s">
        <v>20</v>
      </c>
      <c r="C148" s="86" t="s">
        <v>20</v>
      </c>
      <c r="D148" s="86" t="s">
        <v>22</v>
      </c>
      <c r="E148" s="40" t="s">
        <v>173</v>
      </c>
      <c r="F148" s="68">
        <v>200000000</v>
      </c>
      <c r="G148" s="68" t="s">
        <v>21</v>
      </c>
      <c r="H148" s="68">
        <v>200000000</v>
      </c>
      <c r="I148" s="68">
        <v>60282000</v>
      </c>
      <c r="J148" s="68">
        <v>19956485</v>
      </c>
      <c r="K148" s="68">
        <v>80238485</v>
      </c>
      <c r="L148" s="68">
        <v>27297463</v>
      </c>
      <c r="M148" s="68" t="s">
        <v>21</v>
      </c>
      <c r="N148" s="68">
        <v>27297463</v>
      </c>
      <c r="O148" s="77">
        <f t="shared" si="2"/>
        <v>34.020411776219355</v>
      </c>
      <c r="P148" s="69">
        <v>52941022</v>
      </c>
    </row>
    <row r="149" spans="1:16" ht="27" customHeight="1">
      <c r="A149" s="87" t="s">
        <v>20</v>
      </c>
      <c r="B149" s="88" t="s">
        <v>20</v>
      </c>
      <c r="C149" s="88" t="s">
        <v>20</v>
      </c>
      <c r="D149" s="88" t="s">
        <v>20</v>
      </c>
      <c r="E149" s="43" t="s">
        <v>360</v>
      </c>
      <c r="F149" s="74">
        <v>14624000000</v>
      </c>
      <c r="G149" s="74" t="s">
        <v>21</v>
      </c>
      <c r="H149" s="74">
        <v>14624000000</v>
      </c>
      <c r="I149" s="74">
        <v>2751149000</v>
      </c>
      <c r="J149" s="74">
        <v>7200861486</v>
      </c>
      <c r="K149" s="74">
        <v>9952010486</v>
      </c>
      <c r="L149" s="74">
        <v>7824209033</v>
      </c>
      <c r="M149" s="74">
        <v>1152083221</v>
      </c>
      <c r="N149" s="74">
        <v>8976292254</v>
      </c>
      <c r="O149" s="78">
        <f t="shared" si="2"/>
        <v>90.19576764541604</v>
      </c>
      <c r="P149" s="75">
        <v>975718232</v>
      </c>
    </row>
    <row r="150" spans="1:16" ht="27" customHeight="1">
      <c r="A150" s="85" t="s">
        <v>20</v>
      </c>
      <c r="B150" s="86" t="s">
        <v>20</v>
      </c>
      <c r="C150" s="86" t="s">
        <v>22</v>
      </c>
      <c r="D150" s="86" t="s">
        <v>20</v>
      </c>
      <c r="E150" s="40" t="s">
        <v>174</v>
      </c>
      <c r="F150" s="68">
        <v>14624000000</v>
      </c>
      <c r="G150" s="68" t="s">
        <v>21</v>
      </c>
      <c r="H150" s="68">
        <v>14624000000</v>
      </c>
      <c r="I150" s="68">
        <v>2751149000</v>
      </c>
      <c r="J150" s="68">
        <v>7200861486</v>
      </c>
      <c r="K150" s="68">
        <v>9952010486</v>
      </c>
      <c r="L150" s="68">
        <v>7824209033</v>
      </c>
      <c r="M150" s="68">
        <v>1152083221</v>
      </c>
      <c r="N150" s="68">
        <v>8976292254</v>
      </c>
      <c r="O150" s="77">
        <f t="shared" si="2"/>
        <v>90.19576764541604</v>
      </c>
      <c r="P150" s="69">
        <v>975718232</v>
      </c>
    </row>
    <row r="151" spans="1:16" ht="27" customHeight="1">
      <c r="A151" s="85" t="s">
        <v>20</v>
      </c>
      <c r="B151" s="86" t="s">
        <v>20</v>
      </c>
      <c r="C151" s="86" t="s">
        <v>20</v>
      </c>
      <c r="D151" s="86" t="s">
        <v>25</v>
      </c>
      <c r="E151" s="40" t="s">
        <v>175</v>
      </c>
      <c r="F151" s="68">
        <v>11374000000</v>
      </c>
      <c r="G151" s="68" t="s">
        <v>21</v>
      </c>
      <c r="H151" s="68">
        <v>11374000000</v>
      </c>
      <c r="I151" s="68">
        <v>1787731000</v>
      </c>
      <c r="J151" s="68">
        <v>7054390554</v>
      </c>
      <c r="K151" s="68">
        <v>8842121554</v>
      </c>
      <c r="L151" s="68">
        <v>7799922302</v>
      </c>
      <c r="M151" s="68">
        <v>720588162</v>
      </c>
      <c r="N151" s="68">
        <v>8520510464</v>
      </c>
      <c r="O151" s="77">
        <f t="shared" si="2"/>
        <v>96.36273842158944</v>
      </c>
      <c r="P151" s="69">
        <v>321611090</v>
      </c>
    </row>
    <row r="152" spans="1:16" ht="27" customHeight="1">
      <c r="A152" s="85" t="s">
        <v>20</v>
      </c>
      <c r="B152" s="86" t="s">
        <v>20</v>
      </c>
      <c r="C152" s="86" t="s">
        <v>20</v>
      </c>
      <c r="D152" s="86" t="s">
        <v>22</v>
      </c>
      <c r="E152" s="40" t="s">
        <v>176</v>
      </c>
      <c r="F152" s="68">
        <v>2050000000</v>
      </c>
      <c r="G152" s="68" t="s">
        <v>21</v>
      </c>
      <c r="H152" s="68">
        <v>2050000000</v>
      </c>
      <c r="I152" s="68">
        <v>368414000</v>
      </c>
      <c r="J152" s="68">
        <v>49553491</v>
      </c>
      <c r="K152" s="68">
        <v>417967491</v>
      </c>
      <c r="L152" s="68">
        <v>7896962</v>
      </c>
      <c r="M152" s="68">
        <v>49588960</v>
      </c>
      <c r="N152" s="68">
        <v>57485922</v>
      </c>
      <c r="O152" s="77">
        <f t="shared" si="2"/>
        <v>13.753682580064583</v>
      </c>
      <c r="P152" s="69">
        <v>360481569</v>
      </c>
    </row>
    <row r="153" spans="1:16" ht="27" customHeight="1">
      <c r="A153" s="85" t="s">
        <v>20</v>
      </c>
      <c r="B153" s="86" t="s">
        <v>20</v>
      </c>
      <c r="C153" s="86" t="s">
        <v>20</v>
      </c>
      <c r="D153" s="86" t="s">
        <v>31</v>
      </c>
      <c r="E153" s="40" t="s">
        <v>177</v>
      </c>
      <c r="F153" s="68">
        <v>1200000000</v>
      </c>
      <c r="G153" s="68" t="s">
        <v>21</v>
      </c>
      <c r="H153" s="68">
        <v>1200000000</v>
      </c>
      <c r="I153" s="68">
        <v>595004000</v>
      </c>
      <c r="J153" s="68">
        <v>96917441</v>
      </c>
      <c r="K153" s="68">
        <v>691921441</v>
      </c>
      <c r="L153" s="68">
        <v>16389769</v>
      </c>
      <c r="M153" s="68">
        <v>381906099</v>
      </c>
      <c r="N153" s="68">
        <v>398295868</v>
      </c>
      <c r="O153" s="77">
        <f t="shared" si="2"/>
        <v>57.563741257152344</v>
      </c>
      <c r="P153" s="69">
        <v>293625573</v>
      </c>
    </row>
    <row r="154" spans="1:16" ht="27" customHeight="1">
      <c r="A154" s="85" t="s">
        <v>20</v>
      </c>
      <c r="B154" s="86" t="s">
        <v>83</v>
      </c>
      <c r="C154" s="86" t="s">
        <v>20</v>
      </c>
      <c r="D154" s="86" t="s">
        <v>20</v>
      </c>
      <c r="E154" s="40" t="s">
        <v>178</v>
      </c>
      <c r="F154" s="68">
        <v>1478000000</v>
      </c>
      <c r="G154" s="68" t="s">
        <v>21</v>
      </c>
      <c r="H154" s="68">
        <v>1478000000</v>
      </c>
      <c r="I154" s="68">
        <v>562500000</v>
      </c>
      <c r="J154" s="68">
        <v>21481220</v>
      </c>
      <c r="K154" s="68">
        <v>583981220</v>
      </c>
      <c r="L154" s="68">
        <v>200083512</v>
      </c>
      <c r="M154" s="68">
        <v>192757211</v>
      </c>
      <c r="N154" s="68">
        <v>392840723</v>
      </c>
      <c r="O154" s="77">
        <f t="shared" si="2"/>
        <v>67.2694103074068</v>
      </c>
      <c r="P154" s="69">
        <v>191140497</v>
      </c>
    </row>
    <row r="155" spans="1:16" ht="27" customHeight="1">
      <c r="A155" s="85" t="s">
        <v>20</v>
      </c>
      <c r="B155" s="86" t="s">
        <v>20</v>
      </c>
      <c r="C155" s="86" t="s">
        <v>20</v>
      </c>
      <c r="D155" s="86" t="s">
        <v>20</v>
      </c>
      <c r="E155" s="40" t="s">
        <v>361</v>
      </c>
      <c r="F155" s="68">
        <v>1478000000</v>
      </c>
      <c r="G155" s="68" t="s">
        <v>21</v>
      </c>
      <c r="H155" s="68">
        <v>1478000000</v>
      </c>
      <c r="I155" s="68">
        <v>562500000</v>
      </c>
      <c r="J155" s="68">
        <v>21481220</v>
      </c>
      <c r="K155" s="68">
        <v>583981220</v>
      </c>
      <c r="L155" s="68">
        <v>200083512</v>
      </c>
      <c r="M155" s="68">
        <v>192757211</v>
      </c>
      <c r="N155" s="68">
        <v>392840723</v>
      </c>
      <c r="O155" s="77">
        <f t="shared" si="2"/>
        <v>67.2694103074068</v>
      </c>
      <c r="P155" s="69">
        <v>191140497</v>
      </c>
    </row>
    <row r="156" spans="1:16" ht="27" customHeight="1">
      <c r="A156" s="85" t="s">
        <v>20</v>
      </c>
      <c r="B156" s="86" t="s">
        <v>20</v>
      </c>
      <c r="C156" s="86" t="s">
        <v>25</v>
      </c>
      <c r="D156" s="86" t="s">
        <v>20</v>
      </c>
      <c r="E156" s="40" t="s">
        <v>179</v>
      </c>
      <c r="F156" s="68">
        <v>100000000</v>
      </c>
      <c r="G156" s="68" t="s">
        <v>21</v>
      </c>
      <c r="H156" s="68">
        <v>100000000</v>
      </c>
      <c r="I156" s="68" t="s">
        <v>21</v>
      </c>
      <c r="J156" s="68">
        <v>21481220</v>
      </c>
      <c r="K156" s="68">
        <v>21481220</v>
      </c>
      <c r="L156" s="68">
        <v>21084403</v>
      </c>
      <c r="M156" s="68" t="s">
        <v>21</v>
      </c>
      <c r="N156" s="68">
        <v>21084403</v>
      </c>
      <c r="O156" s="77">
        <f t="shared" si="2"/>
        <v>98.1527259624919</v>
      </c>
      <c r="P156" s="69">
        <v>396817</v>
      </c>
    </row>
    <row r="157" spans="1:16" ht="27" customHeight="1">
      <c r="A157" s="85" t="s">
        <v>20</v>
      </c>
      <c r="B157" s="86" t="s">
        <v>20</v>
      </c>
      <c r="C157" s="86" t="s">
        <v>20</v>
      </c>
      <c r="D157" s="86" t="s">
        <v>25</v>
      </c>
      <c r="E157" s="40" t="s">
        <v>180</v>
      </c>
      <c r="F157" s="68">
        <v>100000000</v>
      </c>
      <c r="G157" s="68" t="s">
        <v>21</v>
      </c>
      <c r="H157" s="68">
        <v>100000000</v>
      </c>
      <c r="I157" s="68" t="s">
        <v>21</v>
      </c>
      <c r="J157" s="68">
        <v>21481220</v>
      </c>
      <c r="K157" s="68">
        <v>21481220</v>
      </c>
      <c r="L157" s="68">
        <v>21084403</v>
      </c>
      <c r="M157" s="68" t="s">
        <v>21</v>
      </c>
      <c r="N157" s="68">
        <v>21084403</v>
      </c>
      <c r="O157" s="77">
        <f t="shared" si="2"/>
        <v>98.1527259624919</v>
      </c>
      <c r="P157" s="69">
        <v>396817</v>
      </c>
    </row>
    <row r="158" spans="1:16" ht="27" customHeight="1">
      <c r="A158" s="85" t="s">
        <v>20</v>
      </c>
      <c r="B158" s="86" t="s">
        <v>20</v>
      </c>
      <c r="C158" s="86" t="s">
        <v>22</v>
      </c>
      <c r="D158" s="86" t="s">
        <v>20</v>
      </c>
      <c r="E158" s="40" t="s">
        <v>181</v>
      </c>
      <c r="F158" s="68">
        <v>1378000000</v>
      </c>
      <c r="G158" s="68" t="s">
        <v>21</v>
      </c>
      <c r="H158" s="68">
        <v>1378000000</v>
      </c>
      <c r="I158" s="68">
        <v>562500000</v>
      </c>
      <c r="J158" s="68" t="s">
        <v>21</v>
      </c>
      <c r="K158" s="68">
        <v>562500000</v>
      </c>
      <c r="L158" s="68">
        <v>178999109</v>
      </c>
      <c r="M158" s="68">
        <v>192757211</v>
      </c>
      <c r="N158" s="68">
        <v>371756320</v>
      </c>
      <c r="O158" s="77">
        <f t="shared" si="2"/>
        <v>66.09001244444444</v>
      </c>
      <c r="P158" s="69">
        <v>190743680</v>
      </c>
    </row>
    <row r="159" spans="1:16" ht="27" customHeight="1">
      <c r="A159" s="85" t="s">
        <v>20</v>
      </c>
      <c r="B159" s="86" t="s">
        <v>20</v>
      </c>
      <c r="C159" s="86" t="s">
        <v>20</v>
      </c>
      <c r="D159" s="86" t="s">
        <v>25</v>
      </c>
      <c r="E159" s="40" t="s">
        <v>182</v>
      </c>
      <c r="F159" s="68">
        <v>1378000000</v>
      </c>
      <c r="G159" s="68" t="s">
        <v>21</v>
      </c>
      <c r="H159" s="68">
        <v>1378000000</v>
      </c>
      <c r="I159" s="68">
        <v>562500000</v>
      </c>
      <c r="J159" s="68" t="s">
        <v>21</v>
      </c>
      <c r="K159" s="68">
        <v>562500000</v>
      </c>
      <c r="L159" s="68">
        <v>178999109</v>
      </c>
      <c r="M159" s="68">
        <v>192757211</v>
      </c>
      <c r="N159" s="68">
        <v>371756320</v>
      </c>
      <c r="O159" s="77">
        <f t="shared" si="2"/>
        <v>66.09001244444444</v>
      </c>
      <c r="P159" s="69">
        <v>190743680</v>
      </c>
    </row>
    <row r="160" spans="1:16" ht="27" customHeight="1">
      <c r="A160" s="85" t="s">
        <v>20</v>
      </c>
      <c r="B160" s="86" t="s">
        <v>87</v>
      </c>
      <c r="C160" s="86" t="s">
        <v>20</v>
      </c>
      <c r="D160" s="86" t="s">
        <v>20</v>
      </c>
      <c r="E160" s="40" t="s">
        <v>183</v>
      </c>
      <c r="F160" s="68">
        <v>247000000</v>
      </c>
      <c r="G160" s="68" t="s">
        <v>21</v>
      </c>
      <c r="H160" s="68">
        <v>247000000</v>
      </c>
      <c r="I160" s="68">
        <v>99000000</v>
      </c>
      <c r="J160" s="68">
        <v>5029934</v>
      </c>
      <c r="K160" s="68">
        <v>104029934</v>
      </c>
      <c r="L160" s="68">
        <v>95499028</v>
      </c>
      <c r="M160" s="68" t="s">
        <v>21</v>
      </c>
      <c r="N160" s="68">
        <v>95499028</v>
      </c>
      <c r="O160" s="77">
        <f t="shared" si="2"/>
        <v>91.79956607489532</v>
      </c>
      <c r="P160" s="69">
        <v>8530906</v>
      </c>
    </row>
    <row r="161" spans="1:16" ht="27" customHeight="1">
      <c r="A161" s="85" t="s">
        <v>20</v>
      </c>
      <c r="B161" s="86" t="s">
        <v>20</v>
      </c>
      <c r="C161" s="86" t="s">
        <v>20</v>
      </c>
      <c r="D161" s="86" t="s">
        <v>20</v>
      </c>
      <c r="E161" s="40" t="s">
        <v>362</v>
      </c>
      <c r="F161" s="68">
        <v>247000000</v>
      </c>
      <c r="G161" s="68" t="s">
        <v>21</v>
      </c>
      <c r="H161" s="68">
        <v>247000000</v>
      </c>
      <c r="I161" s="68">
        <v>99000000</v>
      </c>
      <c r="J161" s="68">
        <v>5029934</v>
      </c>
      <c r="K161" s="68">
        <v>104029934</v>
      </c>
      <c r="L161" s="68">
        <v>95499028</v>
      </c>
      <c r="M161" s="68" t="s">
        <v>21</v>
      </c>
      <c r="N161" s="68">
        <v>95499028</v>
      </c>
      <c r="O161" s="77">
        <f t="shared" si="2"/>
        <v>91.79956607489532</v>
      </c>
      <c r="P161" s="69">
        <v>8530906</v>
      </c>
    </row>
    <row r="162" spans="1:16" ht="27" customHeight="1">
      <c r="A162" s="85" t="s">
        <v>20</v>
      </c>
      <c r="B162" s="86" t="s">
        <v>20</v>
      </c>
      <c r="C162" s="86" t="s">
        <v>25</v>
      </c>
      <c r="D162" s="86" t="s">
        <v>20</v>
      </c>
      <c r="E162" s="40" t="s">
        <v>184</v>
      </c>
      <c r="F162" s="68">
        <v>247000000</v>
      </c>
      <c r="G162" s="68" t="s">
        <v>21</v>
      </c>
      <c r="H162" s="68">
        <v>247000000</v>
      </c>
      <c r="I162" s="68">
        <v>99000000</v>
      </c>
      <c r="J162" s="68">
        <v>5029934</v>
      </c>
      <c r="K162" s="68">
        <v>104029934</v>
      </c>
      <c r="L162" s="68">
        <v>95499028</v>
      </c>
      <c r="M162" s="68" t="s">
        <v>21</v>
      </c>
      <c r="N162" s="68">
        <v>95499028</v>
      </c>
      <c r="O162" s="77">
        <f t="shared" si="2"/>
        <v>91.79956607489532</v>
      </c>
      <c r="P162" s="69">
        <v>8530906</v>
      </c>
    </row>
    <row r="163" spans="1:16" ht="27" customHeight="1">
      <c r="A163" s="85" t="s">
        <v>20</v>
      </c>
      <c r="B163" s="86" t="s">
        <v>20</v>
      </c>
      <c r="C163" s="86" t="s">
        <v>20</v>
      </c>
      <c r="D163" s="86" t="s">
        <v>25</v>
      </c>
      <c r="E163" s="40" t="s">
        <v>185</v>
      </c>
      <c r="F163" s="68">
        <v>247000000</v>
      </c>
      <c r="G163" s="68" t="s">
        <v>21</v>
      </c>
      <c r="H163" s="68">
        <v>247000000</v>
      </c>
      <c r="I163" s="68">
        <v>99000000</v>
      </c>
      <c r="J163" s="68">
        <v>5029934</v>
      </c>
      <c r="K163" s="68">
        <v>104029934</v>
      </c>
      <c r="L163" s="68">
        <v>95499028</v>
      </c>
      <c r="M163" s="68" t="s">
        <v>21</v>
      </c>
      <c r="N163" s="68">
        <v>95499028</v>
      </c>
      <c r="O163" s="77">
        <f t="shared" si="2"/>
        <v>91.79956607489532</v>
      </c>
      <c r="P163" s="69">
        <v>8530906</v>
      </c>
    </row>
    <row r="164" spans="1:16" ht="27" customHeight="1">
      <c r="A164" s="85" t="s">
        <v>20</v>
      </c>
      <c r="B164" s="86" t="s">
        <v>41</v>
      </c>
      <c r="C164" s="86" t="s">
        <v>20</v>
      </c>
      <c r="D164" s="86" t="s">
        <v>20</v>
      </c>
      <c r="E164" s="40" t="s">
        <v>186</v>
      </c>
      <c r="F164" s="68">
        <v>5144332000</v>
      </c>
      <c r="G164" s="68" t="s">
        <v>21</v>
      </c>
      <c r="H164" s="68">
        <v>5144332000</v>
      </c>
      <c r="I164" s="68">
        <v>2968066000</v>
      </c>
      <c r="J164" s="68">
        <v>300000000</v>
      </c>
      <c r="K164" s="68">
        <v>3268066000</v>
      </c>
      <c r="L164" s="68">
        <v>2094957784</v>
      </c>
      <c r="M164" s="68">
        <v>25500000</v>
      </c>
      <c r="N164" s="68">
        <v>2120457784</v>
      </c>
      <c r="O164" s="77">
        <f t="shared" si="2"/>
        <v>64.88417871609691</v>
      </c>
      <c r="P164" s="69">
        <v>1147608216</v>
      </c>
    </row>
    <row r="165" spans="1:16" ht="27" customHeight="1">
      <c r="A165" s="85" t="s">
        <v>20</v>
      </c>
      <c r="B165" s="86" t="s">
        <v>20</v>
      </c>
      <c r="C165" s="86" t="s">
        <v>20</v>
      </c>
      <c r="D165" s="86" t="s">
        <v>20</v>
      </c>
      <c r="E165" s="40" t="s">
        <v>363</v>
      </c>
      <c r="F165" s="68">
        <v>5144332000</v>
      </c>
      <c r="G165" s="68" t="s">
        <v>21</v>
      </c>
      <c r="H165" s="68">
        <v>5144332000</v>
      </c>
      <c r="I165" s="68">
        <v>2968066000</v>
      </c>
      <c r="J165" s="68">
        <v>300000000</v>
      </c>
      <c r="K165" s="68">
        <v>3268066000</v>
      </c>
      <c r="L165" s="68">
        <v>2094957784</v>
      </c>
      <c r="M165" s="68">
        <v>25500000</v>
      </c>
      <c r="N165" s="68">
        <v>2120457784</v>
      </c>
      <c r="O165" s="77">
        <f t="shared" si="2"/>
        <v>64.88417871609691</v>
      </c>
      <c r="P165" s="69">
        <v>1147608216</v>
      </c>
    </row>
    <row r="166" spans="1:16" ht="27" customHeight="1">
      <c r="A166" s="85" t="s">
        <v>20</v>
      </c>
      <c r="B166" s="86" t="s">
        <v>20</v>
      </c>
      <c r="C166" s="86" t="s">
        <v>25</v>
      </c>
      <c r="D166" s="86" t="s">
        <v>20</v>
      </c>
      <c r="E166" s="40" t="s">
        <v>187</v>
      </c>
      <c r="F166" s="68">
        <v>5144332000</v>
      </c>
      <c r="G166" s="68" t="s">
        <v>21</v>
      </c>
      <c r="H166" s="68">
        <v>5144332000</v>
      </c>
      <c r="I166" s="68">
        <v>2968066000</v>
      </c>
      <c r="J166" s="68">
        <v>300000000</v>
      </c>
      <c r="K166" s="68">
        <v>3268066000</v>
      </c>
      <c r="L166" s="68">
        <v>2094957784</v>
      </c>
      <c r="M166" s="68">
        <v>25500000</v>
      </c>
      <c r="N166" s="68">
        <v>2120457784</v>
      </c>
      <c r="O166" s="77">
        <f t="shared" si="2"/>
        <v>64.88417871609691</v>
      </c>
      <c r="P166" s="69">
        <v>1147608216</v>
      </c>
    </row>
    <row r="167" spans="1:16" ht="27" customHeight="1">
      <c r="A167" s="85" t="s">
        <v>20</v>
      </c>
      <c r="B167" s="86" t="s">
        <v>20</v>
      </c>
      <c r="C167" s="86" t="s">
        <v>20</v>
      </c>
      <c r="D167" s="86" t="s">
        <v>25</v>
      </c>
      <c r="E167" s="40" t="s">
        <v>188</v>
      </c>
      <c r="F167" s="68">
        <v>2459000000</v>
      </c>
      <c r="G167" s="68" t="s">
        <v>21</v>
      </c>
      <c r="H167" s="68">
        <v>2459000000</v>
      </c>
      <c r="I167" s="68">
        <v>905000000</v>
      </c>
      <c r="J167" s="68">
        <v>200000000</v>
      </c>
      <c r="K167" s="68">
        <v>1105000000</v>
      </c>
      <c r="L167" s="68">
        <v>177470000</v>
      </c>
      <c r="M167" s="68">
        <v>25500000</v>
      </c>
      <c r="N167" s="68">
        <v>202970000</v>
      </c>
      <c r="O167" s="77">
        <f t="shared" si="2"/>
        <v>18.368325791855202</v>
      </c>
      <c r="P167" s="69">
        <v>902030000</v>
      </c>
    </row>
    <row r="168" spans="1:16" ht="27" customHeight="1">
      <c r="A168" s="85" t="s">
        <v>20</v>
      </c>
      <c r="B168" s="86" t="s">
        <v>20</v>
      </c>
      <c r="C168" s="86" t="s">
        <v>20</v>
      </c>
      <c r="D168" s="86" t="s">
        <v>22</v>
      </c>
      <c r="E168" s="40" t="s">
        <v>189</v>
      </c>
      <c r="F168" s="68">
        <v>1985332000</v>
      </c>
      <c r="G168" s="68" t="s">
        <v>21</v>
      </c>
      <c r="H168" s="68">
        <v>1985332000</v>
      </c>
      <c r="I168" s="68">
        <v>1779666000</v>
      </c>
      <c r="J168" s="68" t="s">
        <v>21</v>
      </c>
      <c r="K168" s="68">
        <v>1779666000</v>
      </c>
      <c r="L168" s="68">
        <v>1635087784</v>
      </c>
      <c r="M168" s="68" t="s">
        <v>21</v>
      </c>
      <c r="N168" s="68">
        <v>1635087784</v>
      </c>
      <c r="O168" s="77">
        <f t="shared" si="2"/>
        <v>91.87610394309944</v>
      </c>
      <c r="P168" s="69">
        <v>144578216</v>
      </c>
    </row>
    <row r="169" spans="1:16" ht="27" customHeight="1">
      <c r="A169" s="85" t="s">
        <v>20</v>
      </c>
      <c r="B169" s="86" t="s">
        <v>20</v>
      </c>
      <c r="C169" s="86" t="s">
        <v>20</v>
      </c>
      <c r="D169" s="86" t="s">
        <v>31</v>
      </c>
      <c r="E169" s="40" t="s">
        <v>364</v>
      </c>
      <c r="F169" s="68">
        <v>700000000</v>
      </c>
      <c r="G169" s="68" t="s">
        <v>21</v>
      </c>
      <c r="H169" s="68">
        <v>700000000</v>
      </c>
      <c r="I169" s="68">
        <v>283400000</v>
      </c>
      <c r="J169" s="68">
        <v>100000000</v>
      </c>
      <c r="K169" s="68">
        <v>383400000</v>
      </c>
      <c r="L169" s="68">
        <v>282400000</v>
      </c>
      <c r="M169" s="68" t="s">
        <v>21</v>
      </c>
      <c r="N169" s="68">
        <v>282400000</v>
      </c>
      <c r="O169" s="77">
        <f t="shared" si="2"/>
        <v>73.65675534689619</v>
      </c>
      <c r="P169" s="69">
        <v>101000000</v>
      </c>
    </row>
    <row r="170" spans="1:16" ht="27" customHeight="1">
      <c r="A170" s="85" t="s">
        <v>190</v>
      </c>
      <c r="B170" s="86" t="s">
        <v>20</v>
      </c>
      <c r="C170" s="86" t="s">
        <v>20</v>
      </c>
      <c r="D170" s="86" t="s">
        <v>20</v>
      </c>
      <c r="E170" s="40" t="s">
        <v>191</v>
      </c>
      <c r="F170" s="68">
        <v>22442578000</v>
      </c>
      <c r="G170" s="68" t="s">
        <v>21</v>
      </c>
      <c r="H170" s="68">
        <v>22442578000</v>
      </c>
      <c r="I170" s="68">
        <v>5948238000</v>
      </c>
      <c r="J170" s="68">
        <v>1320602739</v>
      </c>
      <c r="K170" s="68">
        <v>7268840739</v>
      </c>
      <c r="L170" s="68">
        <v>2191865644</v>
      </c>
      <c r="M170" s="68">
        <v>1362722231</v>
      </c>
      <c r="N170" s="68">
        <v>3554587875</v>
      </c>
      <c r="O170" s="77">
        <f t="shared" si="2"/>
        <v>48.90171627957579</v>
      </c>
      <c r="P170" s="69">
        <v>3714252864</v>
      </c>
    </row>
    <row r="171" spans="1:16" ht="27" customHeight="1">
      <c r="A171" s="85" t="s">
        <v>20</v>
      </c>
      <c r="B171" s="86" t="s">
        <v>25</v>
      </c>
      <c r="C171" s="86" t="s">
        <v>20</v>
      </c>
      <c r="D171" s="86" t="s">
        <v>20</v>
      </c>
      <c r="E171" s="40" t="s">
        <v>192</v>
      </c>
      <c r="F171" s="68">
        <v>16999578000</v>
      </c>
      <c r="G171" s="68" t="s">
        <v>21</v>
      </c>
      <c r="H171" s="68">
        <v>16999578000</v>
      </c>
      <c r="I171" s="68">
        <v>4370474000</v>
      </c>
      <c r="J171" s="68">
        <v>161877000</v>
      </c>
      <c r="K171" s="68">
        <v>4532351000</v>
      </c>
      <c r="L171" s="68">
        <v>1785372700</v>
      </c>
      <c r="M171" s="68">
        <v>1257506029</v>
      </c>
      <c r="N171" s="68">
        <v>3042878729</v>
      </c>
      <c r="O171" s="77">
        <f t="shared" si="2"/>
        <v>67.13687287237904</v>
      </c>
      <c r="P171" s="69">
        <v>1489472271</v>
      </c>
    </row>
    <row r="172" spans="1:16" ht="27" customHeight="1">
      <c r="A172" s="85" t="s">
        <v>20</v>
      </c>
      <c r="B172" s="86" t="s">
        <v>20</v>
      </c>
      <c r="C172" s="86" t="s">
        <v>20</v>
      </c>
      <c r="D172" s="86" t="s">
        <v>20</v>
      </c>
      <c r="E172" s="40" t="s">
        <v>365</v>
      </c>
      <c r="F172" s="68">
        <v>16999578000</v>
      </c>
      <c r="G172" s="68" t="s">
        <v>21</v>
      </c>
      <c r="H172" s="68">
        <v>16999578000</v>
      </c>
      <c r="I172" s="68">
        <v>4370474000</v>
      </c>
      <c r="J172" s="68">
        <v>161877000</v>
      </c>
      <c r="K172" s="68">
        <v>4532351000</v>
      </c>
      <c r="L172" s="68">
        <v>1785372700</v>
      </c>
      <c r="M172" s="68">
        <v>1257506029</v>
      </c>
      <c r="N172" s="68">
        <v>3042878729</v>
      </c>
      <c r="O172" s="77">
        <f t="shared" si="2"/>
        <v>67.13687287237904</v>
      </c>
      <c r="P172" s="69">
        <v>1489472271</v>
      </c>
    </row>
    <row r="173" spans="1:16" ht="27" customHeight="1">
      <c r="A173" s="87" t="s">
        <v>20</v>
      </c>
      <c r="B173" s="88" t="s">
        <v>20</v>
      </c>
      <c r="C173" s="88" t="s">
        <v>25</v>
      </c>
      <c r="D173" s="88" t="s">
        <v>20</v>
      </c>
      <c r="E173" s="43" t="s">
        <v>193</v>
      </c>
      <c r="F173" s="74">
        <v>1776354000</v>
      </c>
      <c r="G173" s="74" t="s">
        <v>21</v>
      </c>
      <c r="H173" s="74">
        <v>1776354000</v>
      </c>
      <c r="I173" s="74">
        <v>134679000</v>
      </c>
      <c r="J173" s="74">
        <v>100000000</v>
      </c>
      <c r="K173" s="74">
        <v>234679000</v>
      </c>
      <c r="L173" s="74">
        <v>197155000</v>
      </c>
      <c r="M173" s="74" t="s">
        <v>21</v>
      </c>
      <c r="N173" s="74">
        <v>197155000</v>
      </c>
      <c r="O173" s="78">
        <f t="shared" si="2"/>
        <v>84.0104994481824</v>
      </c>
      <c r="P173" s="75">
        <v>37524000</v>
      </c>
    </row>
    <row r="174" spans="1:16" ht="27" customHeight="1">
      <c r="A174" s="85" t="s">
        <v>20</v>
      </c>
      <c r="B174" s="86" t="s">
        <v>20</v>
      </c>
      <c r="C174" s="86" t="s">
        <v>20</v>
      </c>
      <c r="D174" s="86" t="s">
        <v>25</v>
      </c>
      <c r="E174" s="40" t="s">
        <v>194</v>
      </c>
      <c r="F174" s="68">
        <v>561000000</v>
      </c>
      <c r="G174" s="68" t="s">
        <v>21</v>
      </c>
      <c r="H174" s="68">
        <v>561000000</v>
      </c>
      <c r="I174" s="68">
        <v>48240000</v>
      </c>
      <c r="J174" s="68">
        <v>100000000</v>
      </c>
      <c r="K174" s="68">
        <v>148240000</v>
      </c>
      <c r="L174" s="68">
        <v>110716000</v>
      </c>
      <c r="M174" s="68" t="s">
        <v>21</v>
      </c>
      <c r="N174" s="68">
        <v>110716000</v>
      </c>
      <c r="O174" s="77">
        <f t="shared" si="2"/>
        <v>74.68699406368053</v>
      </c>
      <c r="P174" s="69">
        <v>37524000</v>
      </c>
    </row>
    <row r="175" spans="1:16" ht="27" customHeight="1">
      <c r="A175" s="85" t="s">
        <v>20</v>
      </c>
      <c r="B175" s="86" t="s">
        <v>20</v>
      </c>
      <c r="C175" s="86" t="s">
        <v>20</v>
      </c>
      <c r="D175" s="86" t="s">
        <v>22</v>
      </c>
      <c r="E175" s="40" t="s">
        <v>195</v>
      </c>
      <c r="F175" s="68">
        <v>1198854000</v>
      </c>
      <c r="G175" s="68" t="s">
        <v>21</v>
      </c>
      <c r="H175" s="68">
        <v>1198854000</v>
      </c>
      <c r="I175" s="68">
        <v>86439000</v>
      </c>
      <c r="J175" s="68" t="s">
        <v>21</v>
      </c>
      <c r="K175" s="68">
        <v>86439000</v>
      </c>
      <c r="L175" s="68">
        <v>86439000</v>
      </c>
      <c r="M175" s="68" t="s">
        <v>21</v>
      </c>
      <c r="N175" s="68">
        <v>86439000</v>
      </c>
      <c r="O175" s="77">
        <f t="shared" si="2"/>
        <v>100</v>
      </c>
      <c r="P175" s="69" t="s">
        <v>21</v>
      </c>
    </row>
    <row r="176" spans="1:16" ht="27" customHeight="1">
      <c r="A176" s="85" t="s">
        <v>20</v>
      </c>
      <c r="B176" s="86" t="s">
        <v>20</v>
      </c>
      <c r="C176" s="86" t="s">
        <v>20</v>
      </c>
      <c r="D176" s="86" t="s">
        <v>31</v>
      </c>
      <c r="E176" s="40" t="s">
        <v>196</v>
      </c>
      <c r="F176" s="68">
        <v>16500000</v>
      </c>
      <c r="G176" s="68" t="s">
        <v>21</v>
      </c>
      <c r="H176" s="68">
        <v>16500000</v>
      </c>
      <c r="I176" s="68" t="s">
        <v>21</v>
      </c>
      <c r="J176" s="68" t="s">
        <v>21</v>
      </c>
      <c r="K176" s="68" t="s">
        <v>21</v>
      </c>
      <c r="L176" s="68" t="s">
        <v>21</v>
      </c>
      <c r="M176" s="68" t="s">
        <v>21</v>
      </c>
      <c r="N176" s="68" t="s">
        <v>21</v>
      </c>
      <c r="O176" s="77" t="s">
        <v>405</v>
      </c>
      <c r="P176" s="69" t="s">
        <v>21</v>
      </c>
    </row>
    <row r="177" spans="1:16" ht="27" customHeight="1">
      <c r="A177" s="85" t="s">
        <v>20</v>
      </c>
      <c r="B177" s="86" t="s">
        <v>20</v>
      </c>
      <c r="C177" s="86" t="s">
        <v>22</v>
      </c>
      <c r="D177" s="86" t="s">
        <v>20</v>
      </c>
      <c r="E177" s="40" t="s">
        <v>366</v>
      </c>
      <c r="F177" s="68">
        <v>500000000</v>
      </c>
      <c r="G177" s="68" t="s">
        <v>21</v>
      </c>
      <c r="H177" s="68">
        <v>500000000</v>
      </c>
      <c r="I177" s="68">
        <v>210000000</v>
      </c>
      <c r="J177" s="68" t="s">
        <v>21</v>
      </c>
      <c r="K177" s="68">
        <v>210000000</v>
      </c>
      <c r="L177" s="68">
        <v>124253948</v>
      </c>
      <c r="M177" s="68" t="s">
        <v>21</v>
      </c>
      <c r="N177" s="68">
        <v>124253948</v>
      </c>
      <c r="O177" s="77">
        <f t="shared" si="2"/>
        <v>59.168546666666664</v>
      </c>
      <c r="P177" s="69">
        <v>85746052</v>
      </c>
    </row>
    <row r="178" spans="1:16" ht="27" customHeight="1">
      <c r="A178" s="85" t="s">
        <v>20</v>
      </c>
      <c r="B178" s="86" t="s">
        <v>20</v>
      </c>
      <c r="C178" s="86" t="s">
        <v>20</v>
      </c>
      <c r="D178" s="86" t="s">
        <v>25</v>
      </c>
      <c r="E178" s="40" t="s">
        <v>197</v>
      </c>
      <c r="F178" s="68">
        <v>500000000</v>
      </c>
      <c r="G178" s="68" t="s">
        <v>21</v>
      </c>
      <c r="H178" s="68">
        <v>500000000</v>
      </c>
      <c r="I178" s="68">
        <v>210000000</v>
      </c>
      <c r="J178" s="68" t="s">
        <v>21</v>
      </c>
      <c r="K178" s="68">
        <v>210000000</v>
      </c>
      <c r="L178" s="68">
        <v>124253948</v>
      </c>
      <c r="M178" s="68" t="s">
        <v>21</v>
      </c>
      <c r="N178" s="68">
        <v>124253948</v>
      </c>
      <c r="O178" s="77">
        <f t="shared" si="2"/>
        <v>59.168546666666664</v>
      </c>
      <c r="P178" s="69">
        <v>85746052</v>
      </c>
    </row>
    <row r="179" spans="1:16" ht="27" customHeight="1">
      <c r="A179" s="85" t="s">
        <v>20</v>
      </c>
      <c r="B179" s="86" t="s">
        <v>20</v>
      </c>
      <c r="C179" s="86" t="s">
        <v>31</v>
      </c>
      <c r="D179" s="86" t="s">
        <v>20</v>
      </c>
      <c r="E179" s="40" t="s">
        <v>198</v>
      </c>
      <c r="F179" s="68">
        <v>14723224000</v>
      </c>
      <c r="G179" s="68" t="s">
        <v>21</v>
      </c>
      <c r="H179" s="68">
        <v>14723224000</v>
      </c>
      <c r="I179" s="68">
        <v>4025795000</v>
      </c>
      <c r="J179" s="68">
        <v>61877000</v>
      </c>
      <c r="K179" s="68">
        <v>4087672000</v>
      </c>
      <c r="L179" s="68">
        <v>1463963752</v>
      </c>
      <c r="M179" s="68">
        <v>1257506029</v>
      </c>
      <c r="N179" s="68">
        <v>2721469781</v>
      </c>
      <c r="O179" s="77">
        <f t="shared" si="2"/>
        <v>66.57749890402165</v>
      </c>
      <c r="P179" s="69">
        <v>1366202219</v>
      </c>
    </row>
    <row r="180" spans="1:16" ht="27" customHeight="1">
      <c r="A180" s="85" t="s">
        <v>20</v>
      </c>
      <c r="B180" s="86" t="s">
        <v>20</v>
      </c>
      <c r="C180" s="86" t="s">
        <v>20</v>
      </c>
      <c r="D180" s="86" t="s">
        <v>25</v>
      </c>
      <c r="E180" s="40" t="s">
        <v>199</v>
      </c>
      <c r="F180" s="68">
        <v>8000000</v>
      </c>
      <c r="G180" s="68" t="s">
        <v>21</v>
      </c>
      <c r="H180" s="68">
        <v>8000000</v>
      </c>
      <c r="I180" s="68">
        <v>750000</v>
      </c>
      <c r="J180" s="68">
        <v>2000000</v>
      </c>
      <c r="K180" s="68">
        <v>2750000</v>
      </c>
      <c r="L180" s="68">
        <v>1182357</v>
      </c>
      <c r="M180" s="68" t="s">
        <v>21</v>
      </c>
      <c r="N180" s="68">
        <v>1182357</v>
      </c>
      <c r="O180" s="77">
        <f t="shared" si="2"/>
        <v>42.9948</v>
      </c>
      <c r="P180" s="69">
        <v>1567643</v>
      </c>
    </row>
    <row r="181" spans="1:16" ht="27" customHeight="1">
      <c r="A181" s="85" t="s">
        <v>20</v>
      </c>
      <c r="B181" s="86" t="s">
        <v>20</v>
      </c>
      <c r="C181" s="86" t="s">
        <v>20</v>
      </c>
      <c r="D181" s="86" t="s">
        <v>22</v>
      </c>
      <c r="E181" s="40" t="s">
        <v>200</v>
      </c>
      <c r="F181" s="68">
        <v>7073765000</v>
      </c>
      <c r="G181" s="68" t="s">
        <v>21</v>
      </c>
      <c r="H181" s="68">
        <v>7073765000</v>
      </c>
      <c r="I181" s="68">
        <v>2089289000</v>
      </c>
      <c r="J181" s="68">
        <v>37877000</v>
      </c>
      <c r="K181" s="68">
        <v>2127166000</v>
      </c>
      <c r="L181" s="68">
        <v>890971954</v>
      </c>
      <c r="M181" s="68">
        <v>1113142040</v>
      </c>
      <c r="N181" s="68">
        <v>2004113994</v>
      </c>
      <c r="O181" s="77">
        <f t="shared" si="2"/>
        <v>94.2152137632888</v>
      </c>
      <c r="P181" s="69">
        <v>123052006</v>
      </c>
    </row>
    <row r="182" spans="1:16" ht="27" customHeight="1">
      <c r="A182" s="85" t="s">
        <v>20</v>
      </c>
      <c r="B182" s="86" t="s">
        <v>20</v>
      </c>
      <c r="C182" s="86" t="s">
        <v>20</v>
      </c>
      <c r="D182" s="86" t="s">
        <v>31</v>
      </c>
      <c r="E182" s="40" t="s">
        <v>201</v>
      </c>
      <c r="F182" s="68">
        <v>3226000000</v>
      </c>
      <c r="G182" s="68" t="s">
        <v>21</v>
      </c>
      <c r="H182" s="68">
        <v>3226000000</v>
      </c>
      <c r="I182" s="68">
        <v>885523000</v>
      </c>
      <c r="J182" s="68">
        <v>16000000</v>
      </c>
      <c r="K182" s="68">
        <v>901523000</v>
      </c>
      <c r="L182" s="68">
        <v>367834883</v>
      </c>
      <c r="M182" s="68">
        <v>91363989</v>
      </c>
      <c r="N182" s="68">
        <v>459198872</v>
      </c>
      <c r="O182" s="77">
        <f t="shared" si="2"/>
        <v>50.935902023575665</v>
      </c>
      <c r="P182" s="69">
        <v>442324128</v>
      </c>
    </row>
    <row r="183" spans="1:16" ht="27" customHeight="1">
      <c r="A183" s="85" t="s">
        <v>20</v>
      </c>
      <c r="B183" s="86" t="s">
        <v>20</v>
      </c>
      <c r="C183" s="86" t="s">
        <v>20</v>
      </c>
      <c r="D183" s="86" t="s">
        <v>34</v>
      </c>
      <c r="E183" s="40" t="s">
        <v>202</v>
      </c>
      <c r="F183" s="68">
        <v>4344459000</v>
      </c>
      <c r="G183" s="68" t="s">
        <v>21</v>
      </c>
      <c r="H183" s="68">
        <v>4344459000</v>
      </c>
      <c r="I183" s="68">
        <v>1042233000</v>
      </c>
      <c r="J183" s="68">
        <v>6000000</v>
      </c>
      <c r="K183" s="68">
        <v>1048233000</v>
      </c>
      <c r="L183" s="68">
        <v>203974558</v>
      </c>
      <c r="M183" s="68">
        <v>49000000</v>
      </c>
      <c r="N183" s="68">
        <v>252974558</v>
      </c>
      <c r="O183" s="77">
        <f t="shared" si="2"/>
        <v>24.133428159579026</v>
      </c>
      <c r="P183" s="69">
        <v>795258442</v>
      </c>
    </row>
    <row r="184" spans="1:16" ht="27" customHeight="1">
      <c r="A184" s="85" t="s">
        <v>20</v>
      </c>
      <c r="B184" s="86" t="s">
        <v>20</v>
      </c>
      <c r="C184" s="86" t="s">
        <v>20</v>
      </c>
      <c r="D184" s="86" t="s">
        <v>83</v>
      </c>
      <c r="E184" s="40" t="s">
        <v>203</v>
      </c>
      <c r="F184" s="68">
        <v>71000000</v>
      </c>
      <c r="G184" s="68" t="s">
        <v>21</v>
      </c>
      <c r="H184" s="68">
        <v>71000000</v>
      </c>
      <c r="I184" s="68">
        <v>8000000</v>
      </c>
      <c r="J184" s="68" t="s">
        <v>21</v>
      </c>
      <c r="K184" s="68">
        <v>8000000</v>
      </c>
      <c r="L184" s="68" t="s">
        <v>21</v>
      </c>
      <c r="M184" s="68">
        <v>4000000</v>
      </c>
      <c r="N184" s="68">
        <v>4000000</v>
      </c>
      <c r="O184" s="77">
        <f t="shared" si="2"/>
        <v>50</v>
      </c>
      <c r="P184" s="69">
        <v>4000000</v>
      </c>
    </row>
    <row r="185" spans="1:16" ht="27" customHeight="1">
      <c r="A185" s="85" t="s">
        <v>20</v>
      </c>
      <c r="B185" s="86" t="s">
        <v>22</v>
      </c>
      <c r="C185" s="86" t="s">
        <v>20</v>
      </c>
      <c r="D185" s="86" t="s">
        <v>20</v>
      </c>
      <c r="E185" s="40" t="s">
        <v>204</v>
      </c>
      <c r="F185" s="68">
        <v>327000000</v>
      </c>
      <c r="G185" s="68" t="s">
        <v>21</v>
      </c>
      <c r="H185" s="68">
        <v>327000000</v>
      </c>
      <c r="I185" s="68">
        <v>11764000</v>
      </c>
      <c r="J185" s="68">
        <v>31499313</v>
      </c>
      <c r="K185" s="68">
        <v>43263313</v>
      </c>
      <c r="L185" s="68">
        <v>41046653</v>
      </c>
      <c r="M185" s="68">
        <v>2201247</v>
      </c>
      <c r="N185" s="68">
        <v>43247900</v>
      </c>
      <c r="O185" s="77">
        <f t="shared" si="2"/>
        <v>99.96437397200718</v>
      </c>
      <c r="P185" s="69">
        <v>15413</v>
      </c>
    </row>
    <row r="186" spans="1:16" ht="27" customHeight="1">
      <c r="A186" s="85" t="s">
        <v>20</v>
      </c>
      <c r="B186" s="86" t="s">
        <v>20</v>
      </c>
      <c r="C186" s="86" t="s">
        <v>20</v>
      </c>
      <c r="D186" s="86" t="s">
        <v>20</v>
      </c>
      <c r="E186" s="40" t="s">
        <v>367</v>
      </c>
      <c r="F186" s="68">
        <v>327000000</v>
      </c>
      <c r="G186" s="68" t="s">
        <v>21</v>
      </c>
      <c r="H186" s="68">
        <v>327000000</v>
      </c>
      <c r="I186" s="68">
        <v>11764000</v>
      </c>
      <c r="J186" s="68">
        <v>31499313</v>
      </c>
      <c r="K186" s="68">
        <v>43263313</v>
      </c>
      <c r="L186" s="68">
        <v>41046653</v>
      </c>
      <c r="M186" s="68">
        <v>2201247</v>
      </c>
      <c r="N186" s="68">
        <v>43247900</v>
      </c>
      <c r="O186" s="77">
        <f t="shared" si="2"/>
        <v>99.96437397200718</v>
      </c>
      <c r="P186" s="69">
        <v>15413</v>
      </c>
    </row>
    <row r="187" spans="1:16" ht="27" customHeight="1">
      <c r="A187" s="85" t="s">
        <v>20</v>
      </c>
      <c r="B187" s="86" t="s">
        <v>20</v>
      </c>
      <c r="C187" s="86" t="s">
        <v>25</v>
      </c>
      <c r="D187" s="86" t="s">
        <v>20</v>
      </c>
      <c r="E187" s="40" t="s">
        <v>205</v>
      </c>
      <c r="F187" s="68">
        <v>327000000</v>
      </c>
      <c r="G187" s="68" t="s">
        <v>21</v>
      </c>
      <c r="H187" s="68">
        <v>327000000</v>
      </c>
      <c r="I187" s="68">
        <v>11764000</v>
      </c>
      <c r="J187" s="68">
        <v>31499313</v>
      </c>
      <c r="K187" s="68">
        <v>43263313</v>
      </c>
      <c r="L187" s="68">
        <v>41046653</v>
      </c>
      <c r="M187" s="68">
        <v>2201247</v>
      </c>
      <c r="N187" s="68">
        <v>43247900</v>
      </c>
      <c r="O187" s="77">
        <f t="shared" si="2"/>
        <v>99.96437397200718</v>
      </c>
      <c r="P187" s="69">
        <v>15413</v>
      </c>
    </row>
    <row r="188" spans="1:16" ht="27" customHeight="1">
      <c r="A188" s="85" t="s">
        <v>20</v>
      </c>
      <c r="B188" s="86" t="s">
        <v>20</v>
      </c>
      <c r="C188" s="86" t="s">
        <v>20</v>
      </c>
      <c r="D188" s="86" t="s">
        <v>25</v>
      </c>
      <c r="E188" s="40" t="s">
        <v>206</v>
      </c>
      <c r="F188" s="68">
        <v>327000000</v>
      </c>
      <c r="G188" s="68" t="s">
        <v>21</v>
      </c>
      <c r="H188" s="68">
        <v>327000000</v>
      </c>
      <c r="I188" s="68">
        <v>11764000</v>
      </c>
      <c r="J188" s="68">
        <v>31499313</v>
      </c>
      <c r="K188" s="68">
        <v>43263313</v>
      </c>
      <c r="L188" s="68">
        <v>41046653</v>
      </c>
      <c r="M188" s="68">
        <v>2201247</v>
      </c>
      <c r="N188" s="68">
        <v>43247900</v>
      </c>
      <c r="O188" s="77">
        <f t="shared" si="2"/>
        <v>99.96437397200718</v>
      </c>
      <c r="P188" s="69">
        <v>15413</v>
      </c>
    </row>
    <row r="189" spans="1:16" ht="27" customHeight="1">
      <c r="A189" s="85" t="s">
        <v>20</v>
      </c>
      <c r="B189" s="86" t="s">
        <v>31</v>
      </c>
      <c r="C189" s="86" t="s">
        <v>20</v>
      </c>
      <c r="D189" s="86" t="s">
        <v>20</v>
      </c>
      <c r="E189" s="40" t="s">
        <v>207</v>
      </c>
      <c r="F189" s="68">
        <v>5116000000</v>
      </c>
      <c r="G189" s="68" t="s">
        <v>21</v>
      </c>
      <c r="H189" s="68">
        <v>5116000000</v>
      </c>
      <c r="I189" s="68">
        <v>1566000000</v>
      </c>
      <c r="J189" s="68">
        <v>1127226426</v>
      </c>
      <c r="K189" s="68">
        <v>2693226426</v>
      </c>
      <c r="L189" s="68">
        <v>365446291</v>
      </c>
      <c r="M189" s="68">
        <v>103014955</v>
      </c>
      <c r="N189" s="68">
        <v>468461246</v>
      </c>
      <c r="O189" s="77">
        <f t="shared" si="2"/>
        <v>17.394053521736833</v>
      </c>
      <c r="P189" s="69">
        <v>2224765180</v>
      </c>
    </row>
    <row r="190" spans="1:16" ht="27" customHeight="1">
      <c r="A190" s="85" t="s">
        <v>20</v>
      </c>
      <c r="B190" s="86" t="s">
        <v>20</v>
      </c>
      <c r="C190" s="86" t="s">
        <v>20</v>
      </c>
      <c r="D190" s="86" t="s">
        <v>20</v>
      </c>
      <c r="E190" s="40" t="s">
        <v>368</v>
      </c>
      <c r="F190" s="68">
        <v>5116000000</v>
      </c>
      <c r="G190" s="68" t="s">
        <v>21</v>
      </c>
      <c r="H190" s="68">
        <v>5116000000</v>
      </c>
      <c r="I190" s="68">
        <v>1566000000</v>
      </c>
      <c r="J190" s="68">
        <v>1127226426</v>
      </c>
      <c r="K190" s="68">
        <v>2693226426</v>
      </c>
      <c r="L190" s="68">
        <v>365446291</v>
      </c>
      <c r="M190" s="68">
        <v>103014955</v>
      </c>
      <c r="N190" s="68">
        <v>468461246</v>
      </c>
      <c r="O190" s="77">
        <f t="shared" si="2"/>
        <v>17.394053521736833</v>
      </c>
      <c r="P190" s="69">
        <v>2224765180</v>
      </c>
    </row>
    <row r="191" spans="1:16" ht="27" customHeight="1">
      <c r="A191" s="85" t="s">
        <v>20</v>
      </c>
      <c r="B191" s="86" t="s">
        <v>20</v>
      </c>
      <c r="C191" s="86" t="s">
        <v>25</v>
      </c>
      <c r="D191" s="86" t="s">
        <v>20</v>
      </c>
      <c r="E191" s="40" t="s">
        <v>208</v>
      </c>
      <c r="F191" s="68">
        <v>293000000</v>
      </c>
      <c r="G191" s="68" t="s">
        <v>21</v>
      </c>
      <c r="H191" s="68">
        <v>293000000</v>
      </c>
      <c r="I191" s="68">
        <v>47000000</v>
      </c>
      <c r="J191" s="68">
        <v>52000000</v>
      </c>
      <c r="K191" s="68">
        <v>99000000</v>
      </c>
      <c r="L191" s="68">
        <v>47968910</v>
      </c>
      <c r="M191" s="68" t="s">
        <v>21</v>
      </c>
      <c r="N191" s="68">
        <v>47968910</v>
      </c>
      <c r="O191" s="77">
        <f t="shared" si="2"/>
        <v>48.45344444444444</v>
      </c>
      <c r="P191" s="69">
        <v>51031090</v>
      </c>
    </row>
    <row r="192" spans="1:16" ht="27" customHeight="1">
      <c r="A192" s="85" t="s">
        <v>20</v>
      </c>
      <c r="B192" s="86" t="s">
        <v>20</v>
      </c>
      <c r="C192" s="86" t="s">
        <v>20</v>
      </c>
      <c r="D192" s="86" t="s">
        <v>25</v>
      </c>
      <c r="E192" s="40" t="s">
        <v>209</v>
      </c>
      <c r="F192" s="68">
        <v>293000000</v>
      </c>
      <c r="G192" s="68" t="s">
        <v>21</v>
      </c>
      <c r="H192" s="68">
        <v>293000000</v>
      </c>
      <c r="I192" s="68">
        <v>47000000</v>
      </c>
      <c r="J192" s="68">
        <v>52000000</v>
      </c>
      <c r="K192" s="68">
        <v>99000000</v>
      </c>
      <c r="L192" s="68">
        <v>47968910</v>
      </c>
      <c r="M192" s="68" t="s">
        <v>21</v>
      </c>
      <c r="N192" s="68">
        <v>47968910</v>
      </c>
      <c r="O192" s="77">
        <f t="shared" si="2"/>
        <v>48.45344444444444</v>
      </c>
      <c r="P192" s="69">
        <v>51031090</v>
      </c>
    </row>
    <row r="193" spans="1:16" ht="27" customHeight="1">
      <c r="A193" s="85" t="s">
        <v>20</v>
      </c>
      <c r="B193" s="86" t="s">
        <v>20</v>
      </c>
      <c r="C193" s="86" t="s">
        <v>22</v>
      </c>
      <c r="D193" s="86" t="s">
        <v>20</v>
      </c>
      <c r="E193" s="40" t="s">
        <v>210</v>
      </c>
      <c r="F193" s="68">
        <v>4823000000</v>
      </c>
      <c r="G193" s="68" t="s">
        <v>21</v>
      </c>
      <c r="H193" s="68">
        <v>4823000000</v>
      </c>
      <c r="I193" s="68">
        <v>1519000000</v>
      </c>
      <c r="J193" s="68">
        <v>1075226426</v>
      </c>
      <c r="K193" s="68">
        <v>2594226426</v>
      </c>
      <c r="L193" s="68">
        <v>317477381</v>
      </c>
      <c r="M193" s="68">
        <v>103014955</v>
      </c>
      <c r="N193" s="68">
        <v>420492336</v>
      </c>
      <c r="O193" s="77">
        <f t="shared" si="2"/>
        <v>16.208775447883745</v>
      </c>
      <c r="P193" s="69">
        <v>2173734090</v>
      </c>
    </row>
    <row r="194" spans="1:16" ht="27" customHeight="1">
      <c r="A194" s="85" t="s">
        <v>20</v>
      </c>
      <c r="B194" s="86" t="s">
        <v>20</v>
      </c>
      <c r="C194" s="86" t="s">
        <v>20</v>
      </c>
      <c r="D194" s="86" t="s">
        <v>25</v>
      </c>
      <c r="E194" s="40" t="s">
        <v>211</v>
      </c>
      <c r="F194" s="68">
        <v>900000000</v>
      </c>
      <c r="G194" s="68" t="s">
        <v>21</v>
      </c>
      <c r="H194" s="68">
        <v>900000000</v>
      </c>
      <c r="I194" s="68">
        <v>356000000</v>
      </c>
      <c r="J194" s="68">
        <v>100000000</v>
      </c>
      <c r="K194" s="68">
        <v>456000000</v>
      </c>
      <c r="L194" s="68">
        <v>7581500</v>
      </c>
      <c r="M194" s="68">
        <v>7547000</v>
      </c>
      <c r="N194" s="68">
        <v>15128500</v>
      </c>
      <c r="O194" s="77">
        <f t="shared" si="2"/>
        <v>3.31765350877193</v>
      </c>
      <c r="P194" s="69">
        <v>440871500</v>
      </c>
    </row>
    <row r="195" spans="1:16" ht="27" customHeight="1">
      <c r="A195" s="85" t="s">
        <v>20</v>
      </c>
      <c r="B195" s="86" t="s">
        <v>20</v>
      </c>
      <c r="C195" s="86" t="s">
        <v>20</v>
      </c>
      <c r="D195" s="86" t="s">
        <v>22</v>
      </c>
      <c r="E195" s="40" t="s">
        <v>212</v>
      </c>
      <c r="F195" s="68">
        <v>3923000000</v>
      </c>
      <c r="G195" s="68" t="s">
        <v>21</v>
      </c>
      <c r="H195" s="68">
        <v>3923000000</v>
      </c>
      <c r="I195" s="68">
        <v>1163000000</v>
      </c>
      <c r="J195" s="68">
        <v>975226426</v>
      </c>
      <c r="K195" s="68">
        <v>2138226426</v>
      </c>
      <c r="L195" s="68">
        <v>309895881</v>
      </c>
      <c r="M195" s="68">
        <v>95467955</v>
      </c>
      <c r="N195" s="68">
        <v>405363836</v>
      </c>
      <c r="O195" s="77">
        <f t="shared" si="2"/>
        <v>18.957947159895404</v>
      </c>
      <c r="P195" s="69">
        <v>1732862590</v>
      </c>
    </row>
    <row r="196" spans="1:16" ht="27" customHeight="1">
      <c r="A196" s="85" t="s">
        <v>213</v>
      </c>
      <c r="B196" s="86" t="s">
        <v>20</v>
      </c>
      <c r="C196" s="86" t="s">
        <v>20</v>
      </c>
      <c r="D196" s="86" t="s">
        <v>20</v>
      </c>
      <c r="E196" s="40" t="s">
        <v>214</v>
      </c>
      <c r="F196" s="68">
        <v>4519000000</v>
      </c>
      <c r="G196" s="68" t="s">
        <v>21</v>
      </c>
      <c r="H196" s="68">
        <v>4519000000</v>
      </c>
      <c r="I196" s="68">
        <v>788878000</v>
      </c>
      <c r="J196" s="68">
        <v>1135211274</v>
      </c>
      <c r="K196" s="68">
        <v>1924089274</v>
      </c>
      <c r="L196" s="68">
        <v>768775828</v>
      </c>
      <c r="M196" s="68">
        <v>170940000</v>
      </c>
      <c r="N196" s="68">
        <v>939715828</v>
      </c>
      <c r="O196" s="77">
        <f t="shared" si="2"/>
        <v>48.83951283852955</v>
      </c>
      <c r="P196" s="69">
        <v>984373446</v>
      </c>
    </row>
    <row r="197" spans="1:16" ht="27" customHeight="1">
      <c r="A197" s="87" t="s">
        <v>20</v>
      </c>
      <c r="B197" s="88" t="s">
        <v>25</v>
      </c>
      <c r="C197" s="88" t="s">
        <v>20</v>
      </c>
      <c r="D197" s="88" t="s">
        <v>20</v>
      </c>
      <c r="E197" s="43" t="s">
        <v>215</v>
      </c>
      <c r="F197" s="74">
        <v>1104000000</v>
      </c>
      <c r="G197" s="74" t="s">
        <v>21</v>
      </c>
      <c r="H197" s="74">
        <v>1104000000</v>
      </c>
      <c r="I197" s="74">
        <v>65370000</v>
      </c>
      <c r="J197" s="74">
        <v>199006966</v>
      </c>
      <c r="K197" s="74">
        <v>264376966</v>
      </c>
      <c r="L197" s="74">
        <v>85523021</v>
      </c>
      <c r="M197" s="74" t="s">
        <v>21</v>
      </c>
      <c r="N197" s="74">
        <v>85523021</v>
      </c>
      <c r="O197" s="78">
        <f t="shared" si="2"/>
        <v>32.34889267925104</v>
      </c>
      <c r="P197" s="75">
        <v>178853945</v>
      </c>
    </row>
    <row r="198" spans="1:16" ht="27" customHeight="1">
      <c r="A198" s="85" t="s">
        <v>20</v>
      </c>
      <c r="B198" s="86" t="s">
        <v>20</v>
      </c>
      <c r="C198" s="86" t="s">
        <v>20</v>
      </c>
      <c r="D198" s="86" t="s">
        <v>20</v>
      </c>
      <c r="E198" s="40" t="s">
        <v>369</v>
      </c>
      <c r="F198" s="68">
        <v>1104000000</v>
      </c>
      <c r="G198" s="68" t="s">
        <v>21</v>
      </c>
      <c r="H198" s="68">
        <v>1104000000</v>
      </c>
      <c r="I198" s="68">
        <v>65370000</v>
      </c>
      <c r="J198" s="68">
        <v>199006966</v>
      </c>
      <c r="K198" s="68">
        <v>264376966</v>
      </c>
      <c r="L198" s="68">
        <v>85523021</v>
      </c>
      <c r="M198" s="68" t="s">
        <v>21</v>
      </c>
      <c r="N198" s="68">
        <v>85523021</v>
      </c>
      <c r="O198" s="77">
        <f t="shared" si="2"/>
        <v>32.34889267925104</v>
      </c>
      <c r="P198" s="69">
        <v>178853945</v>
      </c>
    </row>
    <row r="199" spans="1:16" ht="27" customHeight="1">
      <c r="A199" s="85" t="s">
        <v>20</v>
      </c>
      <c r="B199" s="86" t="s">
        <v>20</v>
      </c>
      <c r="C199" s="86" t="s">
        <v>25</v>
      </c>
      <c r="D199" s="86" t="s">
        <v>20</v>
      </c>
      <c r="E199" s="40" t="s">
        <v>216</v>
      </c>
      <c r="F199" s="68">
        <v>986000000</v>
      </c>
      <c r="G199" s="68" t="s">
        <v>21</v>
      </c>
      <c r="H199" s="68">
        <v>986000000</v>
      </c>
      <c r="I199" s="68">
        <v>1920000</v>
      </c>
      <c r="J199" s="68">
        <v>199006966</v>
      </c>
      <c r="K199" s="68">
        <v>200926966</v>
      </c>
      <c r="L199" s="68">
        <v>82480359</v>
      </c>
      <c r="M199" s="68" t="s">
        <v>21</v>
      </c>
      <c r="N199" s="68">
        <v>82480359</v>
      </c>
      <c r="O199" s="77">
        <f aca="true" t="shared" si="3" ref="O199:O260">(N199/K199)*100</f>
        <v>41.049920098828345</v>
      </c>
      <c r="P199" s="69">
        <v>118446607</v>
      </c>
    </row>
    <row r="200" spans="1:16" ht="27" customHeight="1">
      <c r="A200" s="85" t="s">
        <v>20</v>
      </c>
      <c r="B200" s="86" t="s">
        <v>20</v>
      </c>
      <c r="C200" s="86" t="s">
        <v>20</v>
      </c>
      <c r="D200" s="86" t="s">
        <v>25</v>
      </c>
      <c r="E200" s="40" t="s">
        <v>217</v>
      </c>
      <c r="F200" s="68">
        <v>986000000</v>
      </c>
      <c r="G200" s="68" t="s">
        <v>21</v>
      </c>
      <c r="H200" s="68">
        <v>986000000</v>
      </c>
      <c r="I200" s="68">
        <v>1920000</v>
      </c>
      <c r="J200" s="68">
        <v>199006966</v>
      </c>
      <c r="K200" s="68">
        <v>200926966</v>
      </c>
      <c r="L200" s="68">
        <v>82480359</v>
      </c>
      <c r="M200" s="68" t="s">
        <v>21</v>
      </c>
      <c r="N200" s="68">
        <v>82480359</v>
      </c>
      <c r="O200" s="77">
        <f t="shared" si="3"/>
        <v>41.049920098828345</v>
      </c>
      <c r="P200" s="69">
        <v>118446607</v>
      </c>
    </row>
    <row r="201" spans="1:16" ht="27" customHeight="1">
      <c r="A201" s="85" t="s">
        <v>20</v>
      </c>
      <c r="B201" s="86" t="s">
        <v>20</v>
      </c>
      <c r="C201" s="86" t="s">
        <v>22</v>
      </c>
      <c r="D201" s="86" t="s">
        <v>20</v>
      </c>
      <c r="E201" s="40" t="s">
        <v>218</v>
      </c>
      <c r="F201" s="68">
        <v>118000000</v>
      </c>
      <c r="G201" s="68" t="s">
        <v>21</v>
      </c>
      <c r="H201" s="68">
        <v>118000000</v>
      </c>
      <c r="I201" s="68">
        <v>63450000</v>
      </c>
      <c r="J201" s="68" t="s">
        <v>21</v>
      </c>
      <c r="K201" s="68">
        <v>63450000</v>
      </c>
      <c r="L201" s="68">
        <v>3042662</v>
      </c>
      <c r="M201" s="68" t="s">
        <v>21</v>
      </c>
      <c r="N201" s="68">
        <v>3042662</v>
      </c>
      <c r="O201" s="77">
        <f t="shared" si="3"/>
        <v>4.795369582348306</v>
      </c>
      <c r="P201" s="69">
        <v>60407338</v>
      </c>
    </row>
    <row r="202" spans="1:16" ht="27" customHeight="1">
      <c r="A202" s="85" t="s">
        <v>20</v>
      </c>
      <c r="B202" s="86" t="s">
        <v>20</v>
      </c>
      <c r="C202" s="86" t="s">
        <v>20</v>
      </c>
      <c r="D202" s="86" t="s">
        <v>25</v>
      </c>
      <c r="E202" s="40" t="s">
        <v>219</v>
      </c>
      <c r="F202" s="68">
        <v>118000000</v>
      </c>
      <c r="G202" s="68" t="s">
        <v>21</v>
      </c>
      <c r="H202" s="68">
        <v>118000000</v>
      </c>
      <c r="I202" s="68">
        <v>63450000</v>
      </c>
      <c r="J202" s="68" t="s">
        <v>21</v>
      </c>
      <c r="K202" s="68">
        <v>63450000</v>
      </c>
      <c r="L202" s="68">
        <v>3042662</v>
      </c>
      <c r="M202" s="68" t="s">
        <v>21</v>
      </c>
      <c r="N202" s="68">
        <v>3042662</v>
      </c>
      <c r="O202" s="77">
        <f t="shared" si="3"/>
        <v>4.795369582348306</v>
      </c>
      <c r="P202" s="69">
        <v>60407338</v>
      </c>
    </row>
    <row r="203" spans="1:16" ht="27" customHeight="1">
      <c r="A203" s="85" t="s">
        <v>20</v>
      </c>
      <c r="B203" s="86" t="s">
        <v>22</v>
      </c>
      <c r="C203" s="86" t="s">
        <v>20</v>
      </c>
      <c r="D203" s="86" t="s">
        <v>20</v>
      </c>
      <c r="E203" s="40" t="s">
        <v>220</v>
      </c>
      <c r="F203" s="68">
        <v>1051000000</v>
      </c>
      <c r="G203" s="68" t="s">
        <v>21</v>
      </c>
      <c r="H203" s="68">
        <v>1051000000</v>
      </c>
      <c r="I203" s="68">
        <v>183658000</v>
      </c>
      <c r="J203" s="68">
        <v>433832752</v>
      </c>
      <c r="K203" s="68">
        <v>617490752</v>
      </c>
      <c r="L203" s="68">
        <v>295066000</v>
      </c>
      <c r="M203" s="68" t="s">
        <v>21</v>
      </c>
      <c r="N203" s="68">
        <v>295066000</v>
      </c>
      <c r="O203" s="77">
        <f t="shared" si="3"/>
        <v>47.78468325951544</v>
      </c>
      <c r="P203" s="69">
        <v>322424752</v>
      </c>
    </row>
    <row r="204" spans="1:16" ht="27" customHeight="1">
      <c r="A204" s="85" t="s">
        <v>20</v>
      </c>
      <c r="B204" s="86" t="s">
        <v>20</v>
      </c>
      <c r="C204" s="86" t="s">
        <v>20</v>
      </c>
      <c r="D204" s="86" t="s">
        <v>20</v>
      </c>
      <c r="E204" s="40" t="s">
        <v>370</v>
      </c>
      <c r="F204" s="68">
        <v>1051000000</v>
      </c>
      <c r="G204" s="68" t="s">
        <v>21</v>
      </c>
      <c r="H204" s="68">
        <v>1051000000</v>
      </c>
      <c r="I204" s="68">
        <v>183658000</v>
      </c>
      <c r="J204" s="68">
        <v>433832752</v>
      </c>
      <c r="K204" s="68">
        <v>617490752</v>
      </c>
      <c r="L204" s="68">
        <v>295066000</v>
      </c>
      <c r="M204" s="68" t="s">
        <v>21</v>
      </c>
      <c r="N204" s="68">
        <v>295066000</v>
      </c>
      <c r="O204" s="77">
        <f t="shared" si="3"/>
        <v>47.78468325951544</v>
      </c>
      <c r="P204" s="69">
        <v>322424752</v>
      </c>
    </row>
    <row r="205" spans="1:16" ht="27" customHeight="1">
      <c r="A205" s="85" t="s">
        <v>20</v>
      </c>
      <c r="B205" s="86" t="s">
        <v>20</v>
      </c>
      <c r="C205" s="86" t="s">
        <v>25</v>
      </c>
      <c r="D205" s="86" t="s">
        <v>20</v>
      </c>
      <c r="E205" s="40" t="s">
        <v>221</v>
      </c>
      <c r="F205" s="68">
        <v>67000000</v>
      </c>
      <c r="G205" s="68" t="s">
        <v>21</v>
      </c>
      <c r="H205" s="68">
        <v>67000000</v>
      </c>
      <c r="I205" s="68" t="s">
        <v>21</v>
      </c>
      <c r="J205" s="68" t="s">
        <v>21</v>
      </c>
      <c r="K205" s="68" t="s">
        <v>21</v>
      </c>
      <c r="L205" s="68" t="s">
        <v>21</v>
      </c>
      <c r="M205" s="68" t="s">
        <v>21</v>
      </c>
      <c r="N205" s="68" t="s">
        <v>21</v>
      </c>
      <c r="O205" s="77" t="s">
        <v>405</v>
      </c>
      <c r="P205" s="69" t="s">
        <v>21</v>
      </c>
    </row>
    <row r="206" spans="1:16" ht="27" customHeight="1">
      <c r="A206" s="85" t="s">
        <v>20</v>
      </c>
      <c r="B206" s="86" t="s">
        <v>20</v>
      </c>
      <c r="C206" s="86" t="s">
        <v>20</v>
      </c>
      <c r="D206" s="86" t="s">
        <v>25</v>
      </c>
      <c r="E206" s="40" t="s">
        <v>222</v>
      </c>
      <c r="F206" s="68">
        <v>67000000</v>
      </c>
      <c r="G206" s="68" t="s">
        <v>21</v>
      </c>
      <c r="H206" s="68">
        <v>67000000</v>
      </c>
      <c r="I206" s="68" t="s">
        <v>21</v>
      </c>
      <c r="J206" s="68" t="s">
        <v>21</v>
      </c>
      <c r="K206" s="68" t="s">
        <v>21</v>
      </c>
      <c r="L206" s="68" t="s">
        <v>21</v>
      </c>
      <c r="M206" s="68" t="s">
        <v>21</v>
      </c>
      <c r="N206" s="68" t="s">
        <v>21</v>
      </c>
      <c r="O206" s="77" t="s">
        <v>405</v>
      </c>
      <c r="P206" s="69" t="s">
        <v>21</v>
      </c>
    </row>
    <row r="207" spans="1:16" ht="27" customHeight="1">
      <c r="A207" s="85" t="s">
        <v>20</v>
      </c>
      <c r="B207" s="86" t="s">
        <v>20</v>
      </c>
      <c r="C207" s="86" t="s">
        <v>22</v>
      </c>
      <c r="D207" s="86" t="s">
        <v>20</v>
      </c>
      <c r="E207" s="40" t="s">
        <v>223</v>
      </c>
      <c r="F207" s="68">
        <v>984000000</v>
      </c>
      <c r="G207" s="68" t="s">
        <v>21</v>
      </c>
      <c r="H207" s="68">
        <v>984000000</v>
      </c>
      <c r="I207" s="68">
        <v>183658000</v>
      </c>
      <c r="J207" s="68">
        <v>433832752</v>
      </c>
      <c r="K207" s="68">
        <v>617490752</v>
      </c>
      <c r="L207" s="68">
        <v>295066000</v>
      </c>
      <c r="M207" s="68" t="s">
        <v>21</v>
      </c>
      <c r="N207" s="68">
        <v>295066000</v>
      </c>
      <c r="O207" s="77">
        <f t="shared" si="3"/>
        <v>47.78468325951544</v>
      </c>
      <c r="P207" s="69">
        <v>322424752</v>
      </c>
    </row>
    <row r="208" spans="1:16" ht="27" customHeight="1">
      <c r="A208" s="85" t="s">
        <v>20</v>
      </c>
      <c r="B208" s="86" t="s">
        <v>20</v>
      </c>
      <c r="C208" s="86" t="s">
        <v>20</v>
      </c>
      <c r="D208" s="86" t="s">
        <v>25</v>
      </c>
      <c r="E208" s="40" t="s">
        <v>224</v>
      </c>
      <c r="F208" s="68">
        <v>984000000</v>
      </c>
      <c r="G208" s="68" t="s">
        <v>21</v>
      </c>
      <c r="H208" s="68">
        <v>984000000</v>
      </c>
      <c r="I208" s="68">
        <v>183658000</v>
      </c>
      <c r="J208" s="68">
        <v>433832752</v>
      </c>
      <c r="K208" s="68">
        <v>617490752</v>
      </c>
      <c r="L208" s="68">
        <v>295066000</v>
      </c>
      <c r="M208" s="68" t="s">
        <v>21</v>
      </c>
      <c r="N208" s="68">
        <v>295066000</v>
      </c>
      <c r="O208" s="77">
        <f t="shared" si="3"/>
        <v>47.78468325951544</v>
      </c>
      <c r="P208" s="69">
        <v>322424752</v>
      </c>
    </row>
    <row r="209" spans="1:16" ht="27" customHeight="1">
      <c r="A209" s="85" t="s">
        <v>20</v>
      </c>
      <c r="B209" s="86" t="s">
        <v>31</v>
      </c>
      <c r="C209" s="86" t="s">
        <v>20</v>
      </c>
      <c r="D209" s="86" t="s">
        <v>20</v>
      </c>
      <c r="E209" s="40" t="s">
        <v>225</v>
      </c>
      <c r="F209" s="68">
        <v>1576000000</v>
      </c>
      <c r="G209" s="68" t="s">
        <v>21</v>
      </c>
      <c r="H209" s="68">
        <v>1576000000</v>
      </c>
      <c r="I209" s="68">
        <v>362850000</v>
      </c>
      <c r="J209" s="68">
        <v>422426509</v>
      </c>
      <c r="K209" s="68">
        <v>785276509</v>
      </c>
      <c r="L209" s="68">
        <v>306649254</v>
      </c>
      <c r="M209" s="68">
        <v>170940000</v>
      </c>
      <c r="N209" s="68">
        <v>477589254</v>
      </c>
      <c r="O209" s="77">
        <f t="shared" si="3"/>
        <v>60.81797284477282</v>
      </c>
      <c r="P209" s="69">
        <v>307687255</v>
      </c>
    </row>
    <row r="210" spans="1:16" ht="27" customHeight="1">
      <c r="A210" s="85" t="s">
        <v>20</v>
      </c>
      <c r="B210" s="86" t="s">
        <v>20</v>
      </c>
      <c r="C210" s="86" t="s">
        <v>20</v>
      </c>
      <c r="D210" s="86" t="s">
        <v>20</v>
      </c>
      <c r="E210" s="40" t="s">
        <v>371</v>
      </c>
      <c r="F210" s="68">
        <v>1576000000</v>
      </c>
      <c r="G210" s="68" t="s">
        <v>21</v>
      </c>
      <c r="H210" s="68">
        <v>1576000000</v>
      </c>
      <c r="I210" s="68">
        <v>362850000</v>
      </c>
      <c r="J210" s="68">
        <v>422426509</v>
      </c>
      <c r="K210" s="68">
        <v>785276509</v>
      </c>
      <c r="L210" s="68">
        <v>306649254</v>
      </c>
      <c r="M210" s="68">
        <v>170940000</v>
      </c>
      <c r="N210" s="68">
        <v>477589254</v>
      </c>
      <c r="O210" s="77">
        <f t="shared" si="3"/>
        <v>60.81797284477282</v>
      </c>
      <c r="P210" s="69">
        <v>307687255</v>
      </c>
    </row>
    <row r="211" spans="1:16" ht="27" customHeight="1">
      <c r="A211" s="85" t="s">
        <v>20</v>
      </c>
      <c r="B211" s="86" t="s">
        <v>20</v>
      </c>
      <c r="C211" s="86" t="s">
        <v>25</v>
      </c>
      <c r="D211" s="86" t="s">
        <v>20</v>
      </c>
      <c r="E211" s="40" t="s">
        <v>226</v>
      </c>
      <c r="F211" s="68">
        <v>1576000000</v>
      </c>
      <c r="G211" s="68" t="s">
        <v>21</v>
      </c>
      <c r="H211" s="68">
        <v>1576000000</v>
      </c>
      <c r="I211" s="68">
        <v>362850000</v>
      </c>
      <c r="J211" s="68">
        <v>422426509</v>
      </c>
      <c r="K211" s="68">
        <v>785276509</v>
      </c>
      <c r="L211" s="68">
        <v>306649254</v>
      </c>
      <c r="M211" s="68">
        <v>170940000</v>
      </c>
      <c r="N211" s="68">
        <v>477589254</v>
      </c>
      <c r="O211" s="77">
        <f t="shared" si="3"/>
        <v>60.81797284477282</v>
      </c>
      <c r="P211" s="69">
        <v>307687255</v>
      </c>
    </row>
    <row r="212" spans="1:16" ht="27" customHeight="1">
      <c r="A212" s="85" t="s">
        <v>20</v>
      </c>
      <c r="B212" s="86" t="s">
        <v>20</v>
      </c>
      <c r="C212" s="86" t="s">
        <v>20</v>
      </c>
      <c r="D212" s="86" t="s">
        <v>25</v>
      </c>
      <c r="E212" s="40" t="s">
        <v>227</v>
      </c>
      <c r="F212" s="68">
        <v>1576000000</v>
      </c>
      <c r="G212" s="68" t="s">
        <v>21</v>
      </c>
      <c r="H212" s="68">
        <v>1576000000</v>
      </c>
      <c r="I212" s="68">
        <v>362850000</v>
      </c>
      <c r="J212" s="68">
        <v>422426509</v>
      </c>
      <c r="K212" s="68">
        <v>785276509</v>
      </c>
      <c r="L212" s="68">
        <v>306649254</v>
      </c>
      <c r="M212" s="68">
        <v>170940000</v>
      </c>
      <c r="N212" s="68">
        <v>477589254</v>
      </c>
      <c r="O212" s="77">
        <f t="shared" si="3"/>
        <v>60.81797284477282</v>
      </c>
      <c r="P212" s="69">
        <v>307687255</v>
      </c>
    </row>
    <row r="213" spans="1:16" ht="27" customHeight="1">
      <c r="A213" s="85" t="s">
        <v>20</v>
      </c>
      <c r="B213" s="86" t="s">
        <v>34</v>
      </c>
      <c r="C213" s="86" t="s">
        <v>20</v>
      </c>
      <c r="D213" s="86" t="s">
        <v>20</v>
      </c>
      <c r="E213" s="40" t="s">
        <v>228</v>
      </c>
      <c r="F213" s="68">
        <v>788000000</v>
      </c>
      <c r="G213" s="68" t="s">
        <v>21</v>
      </c>
      <c r="H213" s="68">
        <v>788000000</v>
      </c>
      <c r="I213" s="68">
        <v>177000000</v>
      </c>
      <c r="J213" s="68">
        <v>79945047</v>
      </c>
      <c r="K213" s="68">
        <v>256945047</v>
      </c>
      <c r="L213" s="68">
        <v>81537553</v>
      </c>
      <c r="M213" s="68" t="s">
        <v>21</v>
      </c>
      <c r="N213" s="68">
        <v>81537553</v>
      </c>
      <c r="O213" s="77">
        <f t="shared" si="3"/>
        <v>31.733459723004508</v>
      </c>
      <c r="P213" s="69">
        <v>175407494</v>
      </c>
    </row>
    <row r="214" spans="1:16" ht="27" customHeight="1">
      <c r="A214" s="85" t="s">
        <v>20</v>
      </c>
      <c r="B214" s="86" t="s">
        <v>20</v>
      </c>
      <c r="C214" s="86" t="s">
        <v>20</v>
      </c>
      <c r="D214" s="86" t="s">
        <v>20</v>
      </c>
      <c r="E214" s="40" t="s">
        <v>372</v>
      </c>
      <c r="F214" s="68">
        <v>788000000</v>
      </c>
      <c r="G214" s="68" t="s">
        <v>21</v>
      </c>
      <c r="H214" s="68">
        <v>788000000</v>
      </c>
      <c r="I214" s="68">
        <v>177000000</v>
      </c>
      <c r="J214" s="68">
        <v>79945047</v>
      </c>
      <c r="K214" s="68">
        <v>256945047</v>
      </c>
      <c r="L214" s="68">
        <v>81537553</v>
      </c>
      <c r="M214" s="68" t="s">
        <v>21</v>
      </c>
      <c r="N214" s="68">
        <v>81537553</v>
      </c>
      <c r="O214" s="77">
        <f t="shared" si="3"/>
        <v>31.733459723004508</v>
      </c>
      <c r="P214" s="69">
        <v>175407494</v>
      </c>
    </row>
    <row r="215" spans="1:16" ht="27" customHeight="1">
      <c r="A215" s="85" t="s">
        <v>20</v>
      </c>
      <c r="B215" s="86" t="s">
        <v>20</v>
      </c>
      <c r="C215" s="86" t="s">
        <v>25</v>
      </c>
      <c r="D215" s="86" t="s">
        <v>20</v>
      </c>
      <c r="E215" s="40" t="s">
        <v>229</v>
      </c>
      <c r="F215" s="68">
        <v>788000000</v>
      </c>
      <c r="G215" s="68" t="s">
        <v>21</v>
      </c>
      <c r="H215" s="68">
        <v>788000000</v>
      </c>
      <c r="I215" s="68">
        <v>177000000</v>
      </c>
      <c r="J215" s="68">
        <v>79945047</v>
      </c>
      <c r="K215" s="68">
        <v>256945047</v>
      </c>
      <c r="L215" s="68">
        <v>81537553</v>
      </c>
      <c r="M215" s="68" t="s">
        <v>21</v>
      </c>
      <c r="N215" s="68">
        <v>81537553</v>
      </c>
      <c r="O215" s="77">
        <f t="shared" si="3"/>
        <v>31.733459723004508</v>
      </c>
      <c r="P215" s="69">
        <v>175407494</v>
      </c>
    </row>
    <row r="216" spans="1:16" ht="27" customHeight="1">
      <c r="A216" s="85" t="s">
        <v>20</v>
      </c>
      <c r="B216" s="86" t="s">
        <v>20</v>
      </c>
      <c r="C216" s="86" t="s">
        <v>20</v>
      </c>
      <c r="D216" s="86" t="s">
        <v>25</v>
      </c>
      <c r="E216" s="40" t="s">
        <v>230</v>
      </c>
      <c r="F216" s="68">
        <v>788000000</v>
      </c>
      <c r="G216" s="68" t="s">
        <v>21</v>
      </c>
      <c r="H216" s="68">
        <v>788000000</v>
      </c>
      <c r="I216" s="68">
        <v>177000000</v>
      </c>
      <c r="J216" s="68">
        <v>79945047</v>
      </c>
      <c r="K216" s="68">
        <v>256945047</v>
      </c>
      <c r="L216" s="68">
        <v>81537553</v>
      </c>
      <c r="M216" s="68" t="s">
        <v>21</v>
      </c>
      <c r="N216" s="68">
        <v>81537553</v>
      </c>
      <c r="O216" s="77">
        <f t="shared" si="3"/>
        <v>31.733459723004508</v>
      </c>
      <c r="P216" s="69">
        <v>175407494</v>
      </c>
    </row>
    <row r="217" spans="1:16" ht="27" customHeight="1">
      <c r="A217" s="85" t="s">
        <v>231</v>
      </c>
      <c r="B217" s="86" t="s">
        <v>20</v>
      </c>
      <c r="C217" s="86" t="s">
        <v>20</v>
      </c>
      <c r="D217" s="86" t="s">
        <v>20</v>
      </c>
      <c r="E217" s="40" t="s">
        <v>232</v>
      </c>
      <c r="F217" s="68">
        <v>4117000000</v>
      </c>
      <c r="G217" s="68" t="s">
        <v>21</v>
      </c>
      <c r="H217" s="68">
        <v>4117000000</v>
      </c>
      <c r="I217" s="68">
        <v>1933478000</v>
      </c>
      <c r="J217" s="68">
        <v>641469322</v>
      </c>
      <c r="K217" s="68">
        <v>2574947322</v>
      </c>
      <c r="L217" s="68">
        <v>236355948</v>
      </c>
      <c r="M217" s="68">
        <v>23426825</v>
      </c>
      <c r="N217" s="68">
        <v>259782773</v>
      </c>
      <c r="O217" s="77">
        <f t="shared" si="3"/>
        <v>10.088857771203756</v>
      </c>
      <c r="P217" s="69">
        <v>2315164549</v>
      </c>
    </row>
    <row r="218" spans="1:16" ht="27" customHeight="1">
      <c r="A218" s="85" t="s">
        <v>20</v>
      </c>
      <c r="B218" s="86" t="s">
        <v>25</v>
      </c>
      <c r="C218" s="86" t="s">
        <v>20</v>
      </c>
      <c r="D218" s="86" t="s">
        <v>20</v>
      </c>
      <c r="E218" s="40" t="s">
        <v>233</v>
      </c>
      <c r="F218" s="68">
        <v>1417340000</v>
      </c>
      <c r="G218" s="68" t="s">
        <v>21</v>
      </c>
      <c r="H218" s="68">
        <v>1417340000</v>
      </c>
      <c r="I218" s="68">
        <v>813209000</v>
      </c>
      <c r="J218" s="68">
        <v>303620000</v>
      </c>
      <c r="K218" s="68">
        <v>1116829000</v>
      </c>
      <c r="L218" s="68">
        <v>94258420</v>
      </c>
      <c r="M218" s="68" t="s">
        <v>21</v>
      </c>
      <c r="N218" s="68">
        <v>94258420</v>
      </c>
      <c r="O218" s="77">
        <f t="shared" si="3"/>
        <v>8.439825613410827</v>
      </c>
      <c r="P218" s="69">
        <v>1022570580</v>
      </c>
    </row>
    <row r="219" spans="1:16" ht="27" customHeight="1">
      <c r="A219" s="85" t="s">
        <v>20</v>
      </c>
      <c r="B219" s="86" t="s">
        <v>20</v>
      </c>
      <c r="C219" s="86" t="s">
        <v>20</v>
      </c>
      <c r="D219" s="86" t="s">
        <v>20</v>
      </c>
      <c r="E219" s="40" t="s">
        <v>373</v>
      </c>
      <c r="F219" s="68">
        <v>1417340000</v>
      </c>
      <c r="G219" s="68" t="s">
        <v>21</v>
      </c>
      <c r="H219" s="68">
        <v>1417340000</v>
      </c>
      <c r="I219" s="68">
        <v>813209000</v>
      </c>
      <c r="J219" s="68">
        <v>303620000</v>
      </c>
      <c r="K219" s="68">
        <v>1116829000</v>
      </c>
      <c r="L219" s="68">
        <v>94258420</v>
      </c>
      <c r="M219" s="68" t="s">
        <v>21</v>
      </c>
      <c r="N219" s="68">
        <v>94258420</v>
      </c>
      <c r="O219" s="77">
        <f t="shared" si="3"/>
        <v>8.439825613410827</v>
      </c>
      <c r="P219" s="69">
        <v>1022570580</v>
      </c>
    </row>
    <row r="220" spans="1:16" ht="27" customHeight="1">
      <c r="A220" s="85" t="s">
        <v>20</v>
      </c>
      <c r="B220" s="86" t="s">
        <v>20</v>
      </c>
      <c r="C220" s="86" t="s">
        <v>25</v>
      </c>
      <c r="D220" s="86" t="s">
        <v>20</v>
      </c>
      <c r="E220" s="40" t="s">
        <v>234</v>
      </c>
      <c r="F220" s="68">
        <v>1296136000</v>
      </c>
      <c r="G220" s="68" t="s">
        <v>21</v>
      </c>
      <c r="H220" s="68">
        <v>1296136000</v>
      </c>
      <c r="I220" s="68">
        <v>797029000</v>
      </c>
      <c r="J220" s="68">
        <v>273620000</v>
      </c>
      <c r="K220" s="68">
        <v>1070649000</v>
      </c>
      <c r="L220" s="68">
        <v>73279631</v>
      </c>
      <c r="M220" s="68" t="s">
        <v>21</v>
      </c>
      <c r="N220" s="68">
        <v>73279631</v>
      </c>
      <c r="O220" s="77">
        <f t="shared" si="3"/>
        <v>6.844412220998665</v>
      </c>
      <c r="P220" s="69">
        <v>997369369</v>
      </c>
    </row>
    <row r="221" spans="1:16" ht="27" customHeight="1">
      <c r="A221" s="87" t="s">
        <v>20</v>
      </c>
      <c r="B221" s="88" t="s">
        <v>20</v>
      </c>
      <c r="C221" s="88" t="s">
        <v>20</v>
      </c>
      <c r="D221" s="88" t="s">
        <v>25</v>
      </c>
      <c r="E221" s="43" t="s">
        <v>235</v>
      </c>
      <c r="F221" s="74">
        <v>1296136000</v>
      </c>
      <c r="G221" s="74" t="s">
        <v>21</v>
      </c>
      <c r="H221" s="74">
        <v>1296136000</v>
      </c>
      <c r="I221" s="74">
        <v>797029000</v>
      </c>
      <c r="J221" s="74">
        <v>273620000</v>
      </c>
      <c r="K221" s="74">
        <v>1070649000</v>
      </c>
      <c r="L221" s="74">
        <v>73279631</v>
      </c>
      <c r="M221" s="74" t="s">
        <v>21</v>
      </c>
      <c r="N221" s="74">
        <v>73279631</v>
      </c>
      <c r="O221" s="78">
        <f t="shared" si="3"/>
        <v>6.844412220998665</v>
      </c>
      <c r="P221" s="75">
        <v>997369369</v>
      </c>
    </row>
    <row r="222" spans="1:16" ht="27" customHeight="1">
      <c r="A222" s="85" t="s">
        <v>20</v>
      </c>
      <c r="B222" s="86" t="s">
        <v>20</v>
      </c>
      <c r="C222" s="86" t="s">
        <v>22</v>
      </c>
      <c r="D222" s="86" t="s">
        <v>20</v>
      </c>
      <c r="E222" s="40" t="s">
        <v>236</v>
      </c>
      <c r="F222" s="68">
        <v>121204000</v>
      </c>
      <c r="G222" s="68" t="s">
        <v>21</v>
      </c>
      <c r="H222" s="68">
        <v>121204000</v>
      </c>
      <c r="I222" s="68">
        <v>16180000</v>
      </c>
      <c r="J222" s="68">
        <v>30000000</v>
      </c>
      <c r="K222" s="68">
        <v>46180000</v>
      </c>
      <c r="L222" s="68">
        <v>20978789</v>
      </c>
      <c r="M222" s="68" t="s">
        <v>21</v>
      </c>
      <c r="N222" s="68">
        <v>20978789</v>
      </c>
      <c r="O222" s="77">
        <f t="shared" si="3"/>
        <v>45.42830012992638</v>
      </c>
      <c r="P222" s="69">
        <v>25201211</v>
      </c>
    </row>
    <row r="223" spans="1:16" ht="27" customHeight="1">
      <c r="A223" s="85" t="s">
        <v>20</v>
      </c>
      <c r="B223" s="86" t="s">
        <v>20</v>
      </c>
      <c r="C223" s="86" t="s">
        <v>20</v>
      </c>
      <c r="D223" s="86" t="s">
        <v>25</v>
      </c>
      <c r="E223" s="40" t="s">
        <v>237</v>
      </c>
      <c r="F223" s="68">
        <v>22664000</v>
      </c>
      <c r="G223" s="68" t="s">
        <v>21</v>
      </c>
      <c r="H223" s="68">
        <v>22664000</v>
      </c>
      <c r="I223" s="68" t="s">
        <v>21</v>
      </c>
      <c r="J223" s="68" t="s">
        <v>21</v>
      </c>
      <c r="K223" s="68" t="s">
        <v>21</v>
      </c>
      <c r="L223" s="68" t="s">
        <v>21</v>
      </c>
      <c r="M223" s="68" t="s">
        <v>21</v>
      </c>
      <c r="N223" s="68" t="s">
        <v>21</v>
      </c>
      <c r="O223" s="77" t="s">
        <v>405</v>
      </c>
      <c r="P223" s="69" t="s">
        <v>21</v>
      </c>
    </row>
    <row r="224" spans="1:16" ht="27" customHeight="1">
      <c r="A224" s="85" t="s">
        <v>20</v>
      </c>
      <c r="B224" s="86" t="s">
        <v>20</v>
      </c>
      <c r="C224" s="86" t="s">
        <v>20</v>
      </c>
      <c r="D224" s="86" t="s">
        <v>22</v>
      </c>
      <c r="E224" s="40" t="s">
        <v>238</v>
      </c>
      <c r="F224" s="68">
        <v>98540000</v>
      </c>
      <c r="G224" s="68" t="s">
        <v>21</v>
      </c>
      <c r="H224" s="68">
        <v>98540000</v>
      </c>
      <c r="I224" s="68">
        <v>16180000</v>
      </c>
      <c r="J224" s="68">
        <v>30000000</v>
      </c>
      <c r="K224" s="68">
        <v>46180000</v>
      </c>
      <c r="L224" s="68">
        <v>20978789</v>
      </c>
      <c r="M224" s="68" t="s">
        <v>21</v>
      </c>
      <c r="N224" s="68">
        <v>20978789</v>
      </c>
      <c r="O224" s="77">
        <f t="shared" si="3"/>
        <v>45.42830012992638</v>
      </c>
      <c r="P224" s="69">
        <v>25201211</v>
      </c>
    </row>
    <row r="225" spans="1:16" ht="27" customHeight="1">
      <c r="A225" s="85" t="s">
        <v>20</v>
      </c>
      <c r="B225" s="86" t="s">
        <v>22</v>
      </c>
      <c r="C225" s="86" t="s">
        <v>20</v>
      </c>
      <c r="D225" s="86" t="s">
        <v>20</v>
      </c>
      <c r="E225" s="40" t="s">
        <v>239</v>
      </c>
      <c r="F225" s="68">
        <v>308000000</v>
      </c>
      <c r="G225" s="68" t="s">
        <v>21</v>
      </c>
      <c r="H225" s="68">
        <v>308000000</v>
      </c>
      <c r="I225" s="68">
        <v>41138000</v>
      </c>
      <c r="J225" s="68">
        <v>52969322</v>
      </c>
      <c r="K225" s="68">
        <v>94107322</v>
      </c>
      <c r="L225" s="68">
        <v>1705928</v>
      </c>
      <c r="M225" s="68">
        <v>23426825</v>
      </c>
      <c r="N225" s="68">
        <v>25132753</v>
      </c>
      <c r="O225" s="77">
        <f t="shared" si="3"/>
        <v>26.706479863490323</v>
      </c>
      <c r="P225" s="69">
        <v>68974569</v>
      </c>
    </row>
    <row r="226" spans="1:16" ht="27" customHeight="1">
      <c r="A226" s="85" t="s">
        <v>20</v>
      </c>
      <c r="B226" s="86" t="s">
        <v>20</v>
      </c>
      <c r="C226" s="86" t="s">
        <v>20</v>
      </c>
      <c r="D226" s="86" t="s">
        <v>20</v>
      </c>
      <c r="E226" s="40" t="s">
        <v>374</v>
      </c>
      <c r="F226" s="68">
        <v>308000000</v>
      </c>
      <c r="G226" s="68" t="s">
        <v>21</v>
      </c>
      <c r="H226" s="68">
        <v>308000000</v>
      </c>
      <c r="I226" s="68">
        <v>41138000</v>
      </c>
      <c r="J226" s="68">
        <v>52969322</v>
      </c>
      <c r="K226" s="68">
        <v>94107322</v>
      </c>
      <c r="L226" s="68">
        <v>1705928</v>
      </c>
      <c r="M226" s="68">
        <v>23426825</v>
      </c>
      <c r="N226" s="68">
        <v>25132753</v>
      </c>
      <c r="O226" s="77">
        <f t="shared" si="3"/>
        <v>26.706479863490323</v>
      </c>
      <c r="P226" s="69">
        <v>68974569</v>
      </c>
    </row>
    <row r="227" spans="1:16" ht="27" customHeight="1">
      <c r="A227" s="85" t="s">
        <v>20</v>
      </c>
      <c r="B227" s="86" t="s">
        <v>20</v>
      </c>
      <c r="C227" s="86" t="s">
        <v>25</v>
      </c>
      <c r="D227" s="86" t="s">
        <v>20</v>
      </c>
      <c r="E227" s="40" t="s">
        <v>240</v>
      </c>
      <c r="F227" s="68">
        <v>308000000</v>
      </c>
      <c r="G227" s="68" t="s">
        <v>21</v>
      </c>
      <c r="H227" s="68">
        <v>308000000</v>
      </c>
      <c r="I227" s="68">
        <v>41138000</v>
      </c>
      <c r="J227" s="68">
        <v>52969322</v>
      </c>
      <c r="K227" s="68">
        <v>94107322</v>
      </c>
      <c r="L227" s="68">
        <v>1705928</v>
      </c>
      <c r="M227" s="68">
        <v>23426825</v>
      </c>
      <c r="N227" s="68">
        <v>25132753</v>
      </c>
      <c r="O227" s="77">
        <f t="shared" si="3"/>
        <v>26.706479863490323</v>
      </c>
      <c r="P227" s="69">
        <v>68974569</v>
      </c>
    </row>
    <row r="228" spans="1:16" ht="27" customHeight="1">
      <c r="A228" s="85" t="s">
        <v>20</v>
      </c>
      <c r="B228" s="86" t="s">
        <v>31</v>
      </c>
      <c r="C228" s="86" t="s">
        <v>20</v>
      </c>
      <c r="D228" s="86" t="s">
        <v>20</v>
      </c>
      <c r="E228" s="40" t="s">
        <v>241</v>
      </c>
      <c r="F228" s="68">
        <v>562000000</v>
      </c>
      <c r="G228" s="68" t="s">
        <v>21</v>
      </c>
      <c r="H228" s="68">
        <v>562000000</v>
      </c>
      <c r="I228" s="68">
        <v>199992000</v>
      </c>
      <c r="J228" s="68">
        <v>62000000</v>
      </c>
      <c r="K228" s="68">
        <v>261992000</v>
      </c>
      <c r="L228" s="68" t="s">
        <v>21</v>
      </c>
      <c r="M228" s="68" t="s">
        <v>21</v>
      </c>
      <c r="N228" s="68" t="s">
        <v>21</v>
      </c>
      <c r="O228" s="77" t="s">
        <v>405</v>
      </c>
      <c r="P228" s="69">
        <v>261992000</v>
      </c>
    </row>
    <row r="229" spans="1:16" ht="27" customHeight="1">
      <c r="A229" s="85" t="s">
        <v>20</v>
      </c>
      <c r="B229" s="86" t="s">
        <v>20</v>
      </c>
      <c r="C229" s="86" t="s">
        <v>20</v>
      </c>
      <c r="D229" s="86" t="s">
        <v>20</v>
      </c>
      <c r="E229" s="40" t="s">
        <v>375</v>
      </c>
      <c r="F229" s="68">
        <v>562000000</v>
      </c>
      <c r="G229" s="68" t="s">
        <v>21</v>
      </c>
      <c r="H229" s="68">
        <v>562000000</v>
      </c>
      <c r="I229" s="68">
        <v>199992000</v>
      </c>
      <c r="J229" s="68">
        <v>62000000</v>
      </c>
      <c r="K229" s="68">
        <v>261992000</v>
      </c>
      <c r="L229" s="68" t="s">
        <v>21</v>
      </c>
      <c r="M229" s="68" t="s">
        <v>21</v>
      </c>
      <c r="N229" s="68" t="s">
        <v>21</v>
      </c>
      <c r="O229" s="77" t="s">
        <v>405</v>
      </c>
      <c r="P229" s="69">
        <v>261992000</v>
      </c>
    </row>
    <row r="230" spans="1:16" ht="27" customHeight="1">
      <c r="A230" s="85" t="s">
        <v>20</v>
      </c>
      <c r="B230" s="86" t="s">
        <v>20</v>
      </c>
      <c r="C230" s="86" t="s">
        <v>25</v>
      </c>
      <c r="D230" s="86" t="s">
        <v>20</v>
      </c>
      <c r="E230" s="40" t="s">
        <v>242</v>
      </c>
      <c r="F230" s="68">
        <v>562000000</v>
      </c>
      <c r="G230" s="68" t="s">
        <v>21</v>
      </c>
      <c r="H230" s="68">
        <v>562000000</v>
      </c>
      <c r="I230" s="68">
        <v>199992000</v>
      </c>
      <c r="J230" s="68">
        <v>62000000</v>
      </c>
      <c r="K230" s="68">
        <v>261992000</v>
      </c>
      <c r="L230" s="68" t="s">
        <v>21</v>
      </c>
      <c r="M230" s="68" t="s">
        <v>21</v>
      </c>
      <c r="N230" s="68" t="s">
        <v>21</v>
      </c>
      <c r="O230" s="77" t="s">
        <v>405</v>
      </c>
      <c r="P230" s="69">
        <v>261992000</v>
      </c>
    </row>
    <row r="231" spans="1:16" ht="27" customHeight="1">
      <c r="A231" s="85" t="s">
        <v>20</v>
      </c>
      <c r="B231" s="86" t="s">
        <v>20</v>
      </c>
      <c r="C231" s="86" t="s">
        <v>20</v>
      </c>
      <c r="D231" s="86" t="s">
        <v>25</v>
      </c>
      <c r="E231" s="40" t="s">
        <v>243</v>
      </c>
      <c r="F231" s="68">
        <v>562000000</v>
      </c>
      <c r="G231" s="68" t="s">
        <v>21</v>
      </c>
      <c r="H231" s="68">
        <v>562000000</v>
      </c>
      <c r="I231" s="68">
        <v>199992000</v>
      </c>
      <c r="J231" s="68">
        <v>62000000</v>
      </c>
      <c r="K231" s="68">
        <v>261992000</v>
      </c>
      <c r="L231" s="68" t="s">
        <v>21</v>
      </c>
      <c r="M231" s="68" t="s">
        <v>21</v>
      </c>
      <c r="N231" s="68" t="s">
        <v>21</v>
      </c>
      <c r="O231" s="77" t="s">
        <v>405</v>
      </c>
      <c r="P231" s="69">
        <v>261992000</v>
      </c>
    </row>
    <row r="232" spans="1:16" ht="27" customHeight="1">
      <c r="A232" s="85" t="s">
        <v>20</v>
      </c>
      <c r="B232" s="86" t="s">
        <v>34</v>
      </c>
      <c r="C232" s="86" t="s">
        <v>20</v>
      </c>
      <c r="D232" s="86" t="s">
        <v>20</v>
      </c>
      <c r="E232" s="40" t="s">
        <v>244</v>
      </c>
      <c r="F232" s="68">
        <v>1829660000</v>
      </c>
      <c r="G232" s="68" t="s">
        <v>21</v>
      </c>
      <c r="H232" s="68">
        <v>1829660000</v>
      </c>
      <c r="I232" s="68">
        <v>879139000</v>
      </c>
      <c r="J232" s="68">
        <v>222880000</v>
      </c>
      <c r="K232" s="68">
        <v>1102019000</v>
      </c>
      <c r="L232" s="68">
        <v>140391600</v>
      </c>
      <c r="M232" s="68" t="s">
        <v>21</v>
      </c>
      <c r="N232" s="68">
        <v>140391600</v>
      </c>
      <c r="O232" s="77">
        <f t="shared" si="3"/>
        <v>12.739489972495937</v>
      </c>
      <c r="P232" s="69">
        <v>961627400</v>
      </c>
    </row>
    <row r="233" spans="1:16" ht="27" customHeight="1">
      <c r="A233" s="85" t="s">
        <v>20</v>
      </c>
      <c r="B233" s="86" t="s">
        <v>20</v>
      </c>
      <c r="C233" s="86" t="s">
        <v>20</v>
      </c>
      <c r="D233" s="86" t="s">
        <v>20</v>
      </c>
      <c r="E233" s="40" t="s">
        <v>376</v>
      </c>
      <c r="F233" s="68">
        <v>1829660000</v>
      </c>
      <c r="G233" s="68" t="s">
        <v>21</v>
      </c>
      <c r="H233" s="68">
        <v>1829660000</v>
      </c>
      <c r="I233" s="68">
        <v>879139000</v>
      </c>
      <c r="J233" s="68">
        <v>222880000</v>
      </c>
      <c r="K233" s="68">
        <v>1102019000</v>
      </c>
      <c r="L233" s="68">
        <v>140391600</v>
      </c>
      <c r="M233" s="68" t="s">
        <v>21</v>
      </c>
      <c r="N233" s="68">
        <v>140391600</v>
      </c>
      <c r="O233" s="77">
        <f t="shared" si="3"/>
        <v>12.739489972495937</v>
      </c>
      <c r="P233" s="69">
        <v>961627400</v>
      </c>
    </row>
    <row r="234" spans="1:16" ht="27" customHeight="1">
      <c r="A234" s="85" t="s">
        <v>20</v>
      </c>
      <c r="B234" s="86" t="s">
        <v>20</v>
      </c>
      <c r="C234" s="86" t="s">
        <v>25</v>
      </c>
      <c r="D234" s="86" t="s">
        <v>20</v>
      </c>
      <c r="E234" s="40" t="s">
        <v>245</v>
      </c>
      <c r="F234" s="68">
        <v>1039160000</v>
      </c>
      <c r="G234" s="68" t="s">
        <v>21</v>
      </c>
      <c r="H234" s="68">
        <v>1039160000</v>
      </c>
      <c r="I234" s="68">
        <v>475339000</v>
      </c>
      <c r="J234" s="68">
        <v>222880000</v>
      </c>
      <c r="K234" s="68">
        <v>698219000</v>
      </c>
      <c r="L234" s="68">
        <v>75589000</v>
      </c>
      <c r="M234" s="68" t="s">
        <v>21</v>
      </c>
      <c r="N234" s="68">
        <v>75589000</v>
      </c>
      <c r="O234" s="77">
        <f t="shared" si="3"/>
        <v>10.82597293972235</v>
      </c>
      <c r="P234" s="69">
        <v>622630000</v>
      </c>
    </row>
    <row r="235" spans="1:16" ht="27" customHeight="1">
      <c r="A235" s="85" t="s">
        <v>20</v>
      </c>
      <c r="B235" s="86" t="s">
        <v>20</v>
      </c>
      <c r="C235" s="86" t="s">
        <v>20</v>
      </c>
      <c r="D235" s="86" t="s">
        <v>25</v>
      </c>
      <c r="E235" s="40" t="s">
        <v>246</v>
      </c>
      <c r="F235" s="68">
        <v>1039160000</v>
      </c>
      <c r="G235" s="68" t="s">
        <v>21</v>
      </c>
      <c r="H235" s="68">
        <v>1039160000</v>
      </c>
      <c r="I235" s="68">
        <v>475339000</v>
      </c>
      <c r="J235" s="68">
        <v>222880000</v>
      </c>
      <c r="K235" s="68">
        <v>698219000</v>
      </c>
      <c r="L235" s="68">
        <v>75589000</v>
      </c>
      <c r="M235" s="68" t="s">
        <v>21</v>
      </c>
      <c r="N235" s="68">
        <v>75589000</v>
      </c>
      <c r="O235" s="77">
        <f t="shared" si="3"/>
        <v>10.82597293972235</v>
      </c>
      <c r="P235" s="69">
        <v>622630000</v>
      </c>
    </row>
    <row r="236" spans="1:16" ht="27" customHeight="1">
      <c r="A236" s="85" t="s">
        <v>20</v>
      </c>
      <c r="B236" s="86" t="s">
        <v>20</v>
      </c>
      <c r="C236" s="86" t="s">
        <v>22</v>
      </c>
      <c r="D236" s="86" t="s">
        <v>20</v>
      </c>
      <c r="E236" s="40" t="s">
        <v>247</v>
      </c>
      <c r="F236" s="68">
        <v>790500000</v>
      </c>
      <c r="G236" s="68" t="s">
        <v>21</v>
      </c>
      <c r="H236" s="68">
        <v>790500000</v>
      </c>
      <c r="I236" s="68">
        <v>403800000</v>
      </c>
      <c r="J236" s="68" t="s">
        <v>21</v>
      </c>
      <c r="K236" s="68">
        <v>403800000</v>
      </c>
      <c r="L236" s="68">
        <v>64802600</v>
      </c>
      <c r="M236" s="68" t="s">
        <v>21</v>
      </c>
      <c r="N236" s="68">
        <v>64802600</v>
      </c>
      <c r="O236" s="77">
        <f t="shared" si="3"/>
        <v>16.048192174343733</v>
      </c>
      <c r="P236" s="69">
        <v>338997400</v>
      </c>
    </row>
    <row r="237" spans="1:16" ht="27" customHeight="1">
      <c r="A237" s="85" t="s">
        <v>248</v>
      </c>
      <c r="B237" s="86" t="s">
        <v>20</v>
      </c>
      <c r="C237" s="86" t="s">
        <v>20</v>
      </c>
      <c r="D237" s="86" t="s">
        <v>20</v>
      </c>
      <c r="E237" s="40" t="s">
        <v>249</v>
      </c>
      <c r="F237" s="68">
        <v>2350490000</v>
      </c>
      <c r="G237" s="68" t="s">
        <v>21</v>
      </c>
      <c r="H237" s="68">
        <v>2350490000</v>
      </c>
      <c r="I237" s="68">
        <v>824205000</v>
      </c>
      <c r="J237" s="68" t="s">
        <v>21</v>
      </c>
      <c r="K237" s="68">
        <v>824205000</v>
      </c>
      <c r="L237" s="68">
        <v>396129268</v>
      </c>
      <c r="M237" s="68">
        <v>74379769</v>
      </c>
      <c r="N237" s="68">
        <v>470509037</v>
      </c>
      <c r="O237" s="77">
        <f t="shared" si="3"/>
        <v>57.086408963789346</v>
      </c>
      <c r="P237" s="69">
        <v>353695963</v>
      </c>
    </row>
    <row r="238" spans="1:16" ht="27" customHeight="1">
      <c r="A238" s="85" t="s">
        <v>20</v>
      </c>
      <c r="B238" s="86" t="s">
        <v>25</v>
      </c>
      <c r="C238" s="86" t="s">
        <v>20</v>
      </c>
      <c r="D238" s="86" t="s">
        <v>20</v>
      </c>
      <c r="E238" s="40" t="s">
        <v>250</v>
      </c>
      <c r="F238" s="68">
        <v>2350490000</v>
      </c>
      <c r="G238" s="68" t="s">
        <v>21</v>
      </c>
      <c r="H238" s="68">
        <v>2350490000</v>
      </c>
      <c r="I238" s="68">
        <v>824205000</v>
      </c>
      <c r="J238" s="68" t="s">
        <v>21</v>
      </c>
      <c r="K238" s="68">
        <v>824205000</v>
      </c>
      <c r="L238" s="68">
        <v>396129268</v>
      </c>
      <c r="M238" s="68">
        <v>74379769</v>
      </c>
      <c r="N238" s="68">
        <v>470509037</v>
      </c>
      <c r="O238" s="77">
        <f t="shared" si="3"/>
        <v>57.086408963789346</v>
      </c>
      <c r="P238" s="69">
        <v>353695963</v>
      </c>
    </row>
    <row r="239" spans="1:16" ht="27" customHeight="1">
      <c r="A239" s="85" t="s">
        <v>20</v>
      </c>
      <c r="B239" s="86" t="s">
        <v>20</v>
      </c>
      <c r="C239" s="86" t="s">
        <v>20</v>
      </c>
      <c r="D239" s="86" t="s">
        <v>20</v>
      </c>
      <c r="E239" s="40" t="s">
        <v>377</v>
      </c>
      <c r="F239" s="68">
        <v>2350490000</v>
      </c>
      <c r="G239" s="68" t="s">
        <v>21</v>
      </c>
      <c r="H239" s="68">
        <v>2350490000</v>
      </c>
      <c r="I239" s="68">
        <v>824205000</v>
      </c>
      <c r="J239" s="68" t="s">
        <v>21</v>
      </c>
      <c r="K239" s="68">
        <v>824205000</v>
      </c>
      <c r="L239" s="68">
        <v>396129268</v>
      </c>
      <c r="M239" s="68">
        <v>74379769</v>
      </c>
      <c r="N239" s="68">
        <v>470509037</v>
      </c>
      <c r="O239" s="77">
        <f t="shared" si="3"/>
        <v>57.086408963789346</v>
      </c>
      <c r="P239" s="69">
        <v>353695963</v>
      </c>
    </row>
    <row r="240" spans="1:16" ht="27" customHeight="1">
      <c r="A240" s="85" t="s">
        <v>20</v>
      </c>
      <c r="B240" s="86" t="s">
        <v>20</v>
      </c>
      <c r="C240" s="86" t="s">
        <v>25</v>
      </c>
      <c r="D240" s="86" t="s">
        <v>20</v>
      </c>
      <c r="E240" s="40" t="s">
        <v>251</v>
      </c>
      <c r="F240" s="68">
        <v>2115000000</v>
      </c>
      <c r="G240" s="68" t="s">
        <v>21</v>
      </c>
      <c r="H240" s="68">
        <v>2115000000</v>
      </c>
      <c r="I240" s="68">
        <v>795580000</v>
      </c>
      <c r="J240" s="68" t="s">
        <v>21</v>
      </c>
      <c r="K240" s="68">
        <v>795580000</v>
      </c>
      <c r="L240" s="68">
        <v>381062767</v>
      </c>
      <c r="M240" s="68">
        <v>66190269</v>
      </c>
      <c r="N240" s="68">
        <v>447253036</v>
      </c>
      <c r="O240" s="77">
        <f t="shared" si="3"/>
        <v>56.217229694059675</v>
      </c>
      <c r="P240" s="69">
        <v>348326964</v>
      </c>
    </row>
    <row r="241" spans="1:16" ht="27" customHeight="1">
      <c r="A241" s="85" t="s">
        <v>20</v>
      </c>
      <c r="B241" s="86" t="s">
        <v>20</v>
      </c>
      <c r="C241" s="86" t="s">
        <v>20</v>
      </c>
      <c r="D241" s="86" t="s">
        <v>25</v>
      </c>
      <c r="E241" s="40" t="s">
        <v>252</v>
      </c>
      <c r="F241" s="68">
        <v>150000000</v>
      </c>
      <c r="G241" s="68" t="s">
        <v>21</v>
      </c>
      <c r="H241" s="68">
        <v>150000000</v>
      </c>
      <c r="I241" s="68">
        <v>25425000</v>
      </c>
      <c r="J241" s="68" t="s">
        <v>21</v>
      </c>
      <c r="K241" s="68">
        <v>25425000</v>
      </c>
      <c r="L241" s="68">
        <v>20895257</v>
      </c>
      <c r="M241" s="68">
        <v>4170958</v>
      </c>
      <c r="N241" s="68">
        <v>25066215</v>
      </c>
      <c r="O241" s="77">
        <f t="shared" si="3"/>
        <v>98.58884955752212</v>
      </c>
      <c r="P241" s="69">
        <v>358785</v>
      </c>
    </row>
    <row r="242" spans="1:16" ht="27" customHeight="1">
      <c r="A242" s="85" t="s">
        <v>20</v>
      </c>
      <c r="B242" s="86" t="s">
        <v>20</v>
      </c>
      <c r="C242" s="86" t="s">
        <v>20</v>
      </c>
      <c r="D242" s="86" t="s">
        <v>22</v>
      </c>
      <c r="E242" s="40" t="s">
        <v>253</v>
      </c>
      <c r="F242" s="68">
        <v>1965000000</v>
      </c>
      <c r="G242" s="68" t="s">
        <v>21</v>
      </c>
      <c r="H242" s="68">
        <v>1965000000</v>
      </c>
      <c r="I242" s="68">
        <v>770155000</v>
      </c>
      <c r="J242" s="68" t="s">
        <v>21</v>
      </c>
      <c r="K242" s="68">
        <v>770155000</v>
      </c>
      <c r="L242" s="68">
        <v>360167510</v>
      </c>
      <c r="M242" s="68">
        <v>62019311</v>
      </c>
      <c r="N242" s="68">
        <v>422186821</v>
      </c>
      <c r="O242" s="77">
        <f t="shared" si="3"/>
        <v>54.818422395491815</v>
      </c>
      <c r="P242" s="69">
        <v>347968179</v>
      </c>
    </row>
    <row r="243" spans="1:16" ht="27" customHeight="1">
      <c r="A243" s="85" t="s">
        <v>20</v>
      </c>
      <c r="B243" s="86" t="s">
        <v>20</v>
      </c>
      <c r="C243" s="86" t="s">
        <v>22</v>
      </c>
      <c r="D243" s="86" t="s">
        <v>20</v>
      </c>
      <c r="E243" s="40" t="s">
        <v>254</v>
      </c>
      <c r="F243" s="68">
        <v>235490000</v>
      </c>
      <c r="G243" s="68" t="s">
        <v>21</v>
      </c>
      <c r="H243" s="68">
        <v>235490000</v>
      </c>
      <c r="I243" s="68">
        <v>28625000</v>
      </c>
      <c r="J243" s="68" t="s">
        <v>21</v>
      </c>
      <c r="K243" s="68">
        <v>28625000</v>
      </c>
      <c r="L243" s="68">
        <v>15066501</v>
      </c>
      <c r="M243" s="68">
        <v>8189500</v>
      </c>
      <c r="N243" s="68">
        <v>23256001</v>
      </c>
      <c r="O243" s="77">
        <f t="shared" si="3"/>
        <v>81.24367161572053</v>
      </c>
      <c r="P243" s="69">
        <v>5368999</v>
      </c>
    </row>
    <row r="244" spans="1:16" ht="27" customHeight="1">
      <c r="A244" s="85" t="s">
        <v>20</v>
      </c>
      <c r="B244" s="86" t="s">
        <v>20</v>
      </c>
      <c r="C244" s="86" t="s">
        <v>20</v>
      </c>
      <c r="D244" s="86" t="s">
        <v>25</v>
      </c>
      <c r="E244" s="40" t="s">
        <v>255</v>
      </c>
      <c r="F244" s="68">
        <v>235490000</v>
      </c>
      <c r="G244" s="68" t="s">
        <v>21</v>
      </c>
      <c r="H244" s="68">
        <v>235490000</v>
      </c>
      <c r="I244" s="68">
        <v>28625000</v>
      </c>
      <c r="J244" s="68" t="s">
        <v>21</v>
      </c>
      <c r="K244" s="68">
        <v>28625000</v>
      </c>
      <c r="L244" s="68">
        <v>15066501</v>
      </c>
      <c r="M244" s="68">
        <v>8189500</v>
      </c>
      <c r="N244" s="68">
        <v>23256001</v>
      </c>
      <c r="O244" s="77">
        <f t="shared" si="3"/>
        <v>81.24367161572053</v>
      </c>
      <c r="P244" s="69">
        <v>5368999</v>
      </c>
    </row>
    <row r="245" spans="1:16" ht="27" customHeight="1">
      <c r="A245" s="87" t="s">
        <v>256</v>
      </c>
      <c r="B245" s="88" t="s">
        <v>20</v>
      </c>
      <c r="C245" s="88" t="s">
        <v>20</v>
      </c>
      <c r="D245" s="88" t="s">
        <v>20</v>
      </c>
      <c r="E245" s="43" t="s">
        <v>257</v>
      </c>
      <c r="F245" s="74">
        <v>4750170000</v>
      </c>
      <c r="G245" s="74" t="s">
        <v>21</v>
      </c>
      <c r="H245" s="74">
        <v>4750170000</v>
      </c>
      <c r="I245" s="74">
        <v>1338785000</v>
      </c>
      <c r="J245" s="74">
        <v>733635459</v>
      </c>
      <c r="K245" s="74">
        <v>2072420459</v>
      </c>
      <c r="L245" s="74">
        <v>298206025</v>
      </c>
      <c r="M245" s="74">
        <v>395445434</v>
      </c>
      <c r="N245" s="74">
        <v>693651459</v>
      </c>
      <c r="O245" s="78">
        <f t="shared" si="3"/>
        <v>33.470595022725554</v>
      </c>
      <c r="P245" s="75">
        <v>1378769000</v>
      </c>
    </row>
    <row r="246" spans="1:16" ht="27" customHeight="1">
      <c r="A246" s="85" t="s">
        <v>20</v>
      </c>
      <c r="B246" s="86" t="s">
        <v>25</v>
      </c>
      <c r="C246" s="86" t="s">
        <v>20</v>
      </c>
      <c r="D246" s="86" t="s">
        <v>20</v>
      </c>
      <c r="E246" s="40" t="s">
        <v>258</v>
      </c>
      <c r="F246" s="68">
        <v>3029890000</v>
      </c>
      <c r="G246" s="68" t="s">
        <v>21</v>
      </c>
      <c r="H246" s="68">
        <v>3029890000</v>
      </c>
      <c r="I246" s="68">
        <v>965074000</v>
      </c>
      <c r="J246" s="68">
        <v>434740137</v>
      </c>
      <c r="K246" s="68">
        <v>1399814137</v>
      </c>
      <c r="L246" s="68">
        <v>155809531</v>
      </c>
      <c r="M246" s="68">
        <v>392513594</v>
      </c>
      <c r="N246" s="68">
        <v>548323125</v>
      </c>
      <c r="O246" s="77">
        <f t="shared" si="3"/>
        <v>39.17113783227923</v>
      </c>
      <c r="P246" s="69">
        <v>851491012</v>
      </c>
    </row>
    <row r="247" spans="1:16" ht="27" customHeight="1">
      <c r="A247" s="85" t="s">
        <v>20</v>
      </c>
      <c r="B247" s="86" t="s">
        <v>20</v>
      </c>
      <c r="C247" s="86" t="s">
        <v>20</v>
      </c>
      <c r="D247" s="86" t="s">
        <v>20</v>
      </c>
      <c r="E247" s="40" t="s">
        <v>378</v>
      </c>
      <c r="F247" s="68">
        <v>3029890000</v>
      </c>
      <c r="G247" s="68" t="s">
        <v>21</v>
      </c>
      <c r="H247" s="68">
        <v>3029890000</v>
      </c>
      <c r="I247" s="68">
        <v>965074000</v>
      </c>
      <c r="J247" s="68">
        <v>434740137</v>
      </c>
      <c r="K247" s="68">
        <v>1399814137</v>
      </c>
      <c r="L247" s="68">
        <v>155809531</v>
      </c>
      <c r="M247" s="68">
        <v>392513594</v>
      </c>
      <c r="N247" s="68">
        <v>548323125</v>
      </c>
      <c r="O247" s="77">
        <f t="shared" si="3"/>
        <v>39.17113783227923</v>
      </c>
      <c r="P247" s="69">
        <v>851491012</v>
      </c>
    </row>
    <row r="248" spans="1:16" ht="27" customHeight="1">
      <c r="A248" s="85" t="s">
        <v>20</v>
      </c>
      <c r="B248" s="86" t="s">
        <v>20</v>
      </c>
      <c r="C248" s="86" t="s">
        <v>25</v>
      </c>
      <c r="D248" s="86" t="s">
        <v>20</v>
      </c>
      <c r="E248" s="40" t="s">
        <v>259</v>
      </c>
      <c r="F248" s="68">
        <v>1355680000</v>
      </c>
      <c r="G248" s="68" t="s">
        <v>21</v>
      </c>
      <c r="H248" s="68">
        <v>1355680000</v>
      </c>
      <c r="I248" s="68">
        <v>649286000</v>
      </c>
      <c r="J248" s="68">
        <v>385000000</v>
      </c>
      <c r="K248" s="68">
        <v>1034286000</v>
      </c>
      <c r="L248" s="68">
        <v>15458683</v>
      </c>
      <c r="M248" s="68">
        <v>305708326</v>
      </c>
      <c r="N248" s="68">
        <v>321167009</v>
      </c>
      <c r="O248" s="77">
        <f t="shared" si="3"/>
        <v>31.05205030330102</v>
      </c>
      <c r="P248" s="69">
        <v>713118991</v>
      </c>
    </row>
    <row r="249" spans="1:16" ht="27" customHeight="1">
      <c r="A249" s="85" t="s">
        <v>20</v>
      </c>
      <c r="B249" s="86" t="s">
        <v>20</v>
      </c>
      <c r="C249" s="86" t="s">
        <v>20</v>
      </c>
      <c r="D249" s="86" t="s">
        <v>25</v>
      </c>
      <c r="E249" s="40" t="s">
        <v>260</v>
      </c>
      <c r="F249" s="68">
        <v>21680000</v>
      </c>
      <c r="G249" s="68" t="s">
        <v>21</v>
      </c>
      <c r="H249" s="68">
        <v>21680000</v>
      </c>
      <c r="I249" s="68">
        <v>10190000</v>
      </c>
      <c r="J249" s="68" t="s">
        <v>21</v>
      </c>
      <c r="K249" s="68">
        <v>10190000</v>
      </c>
      <c r="L249" s="68">
        <v>6566611</v>
      </c>
      <c r="M249" s="68">
        <v>237904</v>
      </c>
      <c r="N249" s="68">
        <v>6804515</v>
      </c>
      <c r="O249" s="77">
        <f t="shared" si="3"/>
        <v>66.77639842983318</v>
      </c>
      <c r="P249" s="69">
        <v>3385485</v>
      </c>
    </row>
    <row r="250" spans="1:16" ht="27" customHeight="1">
      <c r="A250" s="85" t="s">
        <v>20</v>
      </c>
      <c r="B250" s="86" t="s">
        <v>20</v>
      </c>
      <c r="C250" s="86" t="s">
        <v>20</v>
      </c>
      <c r="D250" s="86" t="s">
        <v>22</v>
      </c>
      <c r="E250" s="40" t="s">
        <v>261</v>
      </c>
      <c r="F250" s="68">
        <v>1334000000</v>
      </c>
      <c r="G250" s="68" t="s">
        <v>21</v>
      </c>
      <c r="H250" s="68">
        <v>1334000000</v>
      </c>
      <c r="I250" s="68">
        <v>639096000</v>
      </c>
      <c r="J250" s="68">
        <v>385000000</v>
      </c>
      <c r="K250" s="68">
        <v>1024096000</v>
      </c>
      <c r="L250" s="68">
        <v>8892072</v>
      </c>
      <c r="M250" s="68">
        <v>305470422</v>
      </c>
      <c r="N250" s="68">
        <v>314362494</v>
      </c>
      <c r="O250" s="77">
        <f t="shared" si="3"/>
        <v>30.696584499890633</v>
      </c>
      <c r="P250" s="69">
        <v>709733506</v>
      </c>
    </row>
    <row r="251" spans="1:16" ht="27" customHeight="1">
      <c r="A251" s="85" t="s">
        <v>20</v>
      </c>
      <c r="B251" s="86" t="s">
        <v>20</v>
      </c>
      <c r="C251" s="86" t="s">
        <v>22</v>
      </c>
      <c r="D251" s="86" t="s">
        <v>20</v>
      </c>
      <c r="E251" s="40" t="s">
        <v>262</v>
      </c>
      <c r="F251" s="68">
        <v>1674210000</v>
      </c>
      <c r="G251" s="68" t="s">
        <v>21</v>
      </c>
      <c r="H251" s="68">
        <v>1674210000</v>
      </c>
      <c r="I251" s="68">
        <v>315788000</v>
      </c>
      <c r="J251" s="68">
        <v>49740137</v>
      </c>
      <c r="K251" s="68">
        <v>365528137</v>
      </c>
      <c r="L251" s="68">
        <v>140350848</v>
      </c>
      <c r="M251" s="68">
        <v>86805268</v>
      </c>
      <c r="N251" s="68">
        <v>227156116</v>
      </c>
      <c r="O251" s="77">
        <f t="shared" si="3"/>
        <v>62.14463211076963</v>
      </c>
      <c r="P251" s="69">
        <v>138372021</v>
      </c>
    </row>
    <row r="252" spans="1:16" ht="27" customHeight="1">
      <c r="A252" s="85" t="s">
        <v>20</v>
      </c>
      <c r="B252" s="86" t="s">
        <v>20</v>
      </c>
      <c r="C252" s="86" t="s">
        <v>20</v>
      </c>
      <c r="D252" s="86" t="s">
        <v>25</v>
      </c>
      <c r="E252" s="40" t="s">
        <v>263</v>
      </c>
      <c r="F252" s="68">
        <v>1674210000</v>
      </c>
      <c r="G252" s="68" t="s">
        <v>21</v>
      </c>
      <c r="H252" s="68">
        <v>1674210000</v>
      </c>
      <c r="I252" s="68">
        <v>315788000</v>
      </c>
      <c r="J252" s="68">
        <v>49740137</v>
      </c>
      <c r="K252" s="68">
        <v>365528137</v>
      </c>
      <c r="L252" s="68">
        <v>140350848</v>
      </c>
      <c r="M252" s="68">
        <v>86805268</v>
      </c>
      <c r="N252" s="68">
        <v>227156116</v>
      </c>
      <c r="O252" s="77">
        <f t="shared" si="3"/>
        <v>62.14463211076963</v>
      </c>
      <c r="P252" s="69">
        <v>138372021</v>
      </c>
    </row>
    <row r="253" spans="1:16" ht="27" customHeight="1">
      <c r="A253" s="85" t="s">
        <v>20</v>
      </c>
      <c r="B253" s="86" t="s">
        <v>22</v>
      </c>
      <c r="C253" s="86" t="s">
        <v>20</v>
      </c>
      <c r="D253" s="86" t="s">
        <v>20</v>
      </c>
      <c r="E253" s="40" t="s">
        <v>264</v>
      </c>
      <c r="F253" s="68">
        <v>1379000000</v>
      </c>
      <c r="G253" s="68" t="s">
        <v>21</v>
      </c>
      <c r="H253" s="68">
        <v>1379000000</v>
      </c>
      <c r="I253" s="68">
        <v>261020000</v>
      </c>
      <c r="J253" s="68">
        <v>298895322</v>
      </c>
      <c r="K253" s="68">
        <v>559915322</v>
      </c>
      <c r="L253" s="68">
        <v>134417643</v>
      </c>
      <c r="M253" s="68" t="s">
        <v>21</v>
      </c>
      <c r="N253" s="68">
        <v>134417643</v>
      </c>
      <c r="O253" s="77">
        <f t="shared" si="3"/>
        <v>24.006780618159258</v>
      </c>
      <c r="P253" s="69">
        <v>425497679</v>
      </c>
    </row>
    <row r="254" spans="1:16" ht="27" customHeight="1">
      <c r="A254" s="85" t="s">
        <v>20</v>
      </c>
      <c r="B254" s="86" t="s">
        <v>20</v>
      </c>
      <c r="C254" s="86" t="s">
        <v>20</v>
      </c>
      <c r="D254" s="86" t="s">
        <v>20</v>
      </c>
      <c r="E254" s="40" t="s">
        <v>379</v>
      </c>
      <c r="F254" s="68">
        <v>1379000000</v>
      </c>
      <c r="G254" s="68" t="s">
        <v>21</v>
      </c>
      <c r="H254" s="68">
        <v>1379000000</v>
      </c>
      <c r="I254" s="68">
        <v>261020000</v>
      </c>
      <c r="J254" s="68">
        <v>298895322</v>
      </c>
      <c r="K254" s="68">
        <v>559915322</v>
      </c>
      <c r="L254" s="68">
        <v>134417643</v>
      </c>
      <c r="M254" s="68" t="s">
        <v>21</v>
      </c>
      <c r="N254" s="68">
        <v>134417643</v>
      </c>
      <c r="O254" s="77">
        <f t="shared" si="3"/>
        <v>24.006780618159258</v>
      </c>
      <c r="P254" s="69">
        <v>425497679</v>
      </c>
    </row>
    <row r="255" spans="1:16" ht="27" customHeight="1">
      <c r="A255" s="85" t="s">
        <v>20</v>
      </c>
      <c r="B255" s="86" t="s">
        <v>20</v>
      </c>
      <c r="C255" s="86" t="s">
        <v>25</v>
      </c>
      <c r="D255" s="86" t="s">
        <v>20</v>
      </c>
      <c r="E255" s="40" t="s">
        <v>265</v>
      </c>
      <c r="F255" s="68">
        <v>1379000000</v>
      </c>
      <c r="G255" s="68" t="s">
        <v>21</v>
      </c>
      <c r="H255" s="68">
        <v>1379000000</v>
      </c>
      <c r="I255" s="68">
        <v>261020000</v>
      </c>
      <c r="J255" s="68">
        <v>298895322</v>
      </c>
      <c r="K255" s="68">
        <v>559915322</v>
      </c>
      <c r="L255" s="68">
        <v>134417643</v>
      </c>
      <c r="M255" s="68" t="s">
        <v>21</v>
      </c>
      <c r="N255" s="68">
        <v>134417643</v>
      </c>
      <c r="O255" s="77">
        <f t="shared" si="3"/>
        <v>24.006780618159258</v>
      </c>
      <c r="P255" s="69">
        <v>425497679</v>
      </c>
    </row>
    <row r="256" spans="1:16" ht="27" customHeight="1">
      <c r="A256" s="85" t="s">
        <v>20</v>
      </c>
      <c r="B256" s="86" t="s">
        <v>20</v>
      </c>
      <c r="C256" s="86" t="s">
        <v>20</v>
      </c>
      <c r="D256" s="86" t="s">
        <v>25</v>
      </c>
      <c r="E256" s="40" t="s">
        <v>266</v>
      </c>
      <c r="F256" s="68">
        <v>1379000000</v>
      </c>
      <c r="G256" s="68" t="s">
        <v>21</v>
      </c>
      <c r="H256" s="68">
        <v>1379000000</v>
      </c>
      <c r="I256" s="68">
        <v>261020000</v>
      </c>
      <c r="J256" s="68">
        <v>298895322</v>
      </c>
      <c r="K256" s="68">
        <v>559915322</v>
      </c>
      <c r="L256" s="68">
        <v>134417643</v>
      </c>
      <c r="M256" s="68" t="s">
        <v>21</v>
      </c>
      <c r="N256" s="68">
        <v>134417643</v>
      </c>
      <c r="O256" s="77">
        <f t="shared" si="3"/>
        <v>24.006780618159258</v>
      </c>
      <c r="P256" s="69">
        <v>425497679</v>
      </c>
    </row>
    <row r="257" spans="1:16" ht="27" customHeight="1">
      <c r="A257" s="85" t="s">
        <v>20</v>
      </c>
      <c r="B257" s="86" t="s">
        <v>31</v>
      </c>
      <c r="C257" s="86" t="s">
        <v>20</v>
      </c>
      <c r="D257" s="86" t="s">
        <v>20</v>
      </c>
      <c r="E257" s="40" t="s">
        <v>267</v>
      </c>
      <c r="F257" s="68">
        <v>276000000</v>
      </c>
      <c r="G257" s="68" t="s">
        <v>21</v>
      </c>
      <c r="H257" s="68">
        <v>276000000</v>
      </c>
      <c r="I257" s="68">
        <v>94188000</v>
      </c>
      <c r="J257" s="68" t="s">
        <v>21</v>
      </c>
      <c r="K257" s="68">
        <v>94188000</v>
      </c>
      <c r="L257" s="68">
        <v>4939800</v>
      </c>
      <c r="M257" s="68">
        <v>2931840</v>
      </c>
      <c r="N257" s="68">
        <v>7871640</v>
      </c>
      <c r="O257" s="77">
        <f t="shared" si="3"/>
        <v>8.357370365651676</v>
      </c>
      <c r="P257" s="69">
        <v>86316360</v>
      </c>
    </row>
    <row r="258" spans="1:16" ht="27" customHeight="1">
      <c r="A258" s="85" t="s">
        <v>20</v>
      </c>
      <c r="B258" s="86" t="s">
        <v>20</v>
      </c>
      <c r="C258" s="86" t="s">
        <v>20</v>
      </c>
      <c r="D258" s="86" t="s">
        <v>20</v>
      </c>
      <c r="E258" s="40" t="s">
        <v>380</v>
      </c>
      <c r="F258" s="68">
        <v>276000000</v>
      </c>
      <c r="G258" s="68" t="s">
        <v>21</v>
      </c>
      <c r="H258" s="68">
        <v>276000000</v>
      </c>
      <c r="I258" s="68">
        <v>94188000</v>
      </c>
      <c r="J258" s="68" t="s">
        <v>21</v>
      </c>
      <c r="K258" s="68">
        <v>94188000</v>
      </c>
      <c r="L258" s="68">
        <v>4939800</v>
      </c>
      <c r="M258" s="68">
        <v>2931840</v>
      </c>
      <c r="N258" s="68">
        <v>7871640</v>
      </c>
      <c r="O258" s="77">
        <f t="shared" si="3"/>
        <v>8.357370365651676</v>
      </c>
      <c r="P258" s="69">
        <v>86316360</v>
      </c>
    </row>
    <row r="259" spans="1:16" ht="27" customHeight="1">
      <c r="A259" s="85" t="s">
        <v>20</v>
      </c>
      <c r="B259" s="86" t="s">
        <v>20</v>
      </c>
      <c r="C259" s="86" t="s">
        <v>25</v>
      </c>
      <c r="D259" s="86" t="s">
        <v>20</v>
      </c>
      <c r="E259" s="40" t="s">
        <v>268</v>
      </c>
      <c r="F259" s="68">
        <v>276000000</v>
      </c>
      <c r="G259" s="68" t="s">
        <v>21</v>
      </c>
      <c r="H259" s="68">
        <v>276000000</v>
      </c>
      <c r="I259" s="68">
        <v>94188000</v>
      </c>
      <c r="J259" s="68" t="s">
        <v>21</v>
      </c>
      <c r="K259" s="68">
        <v>94188000</v>
      </c>
      <c r="L259" s="68">
        <v>4939800</v>
      </c>
      <c r="M259" s="68">
        <v>2931840</v>
      </c>
      <c r="N259" s="68">
        <v>7871640</v>
      </c>
      <c r="O259" s="77">
        <f t="shared" si="3"/>
        <v>8.357370365651676</v>
      </c>
      <c r="P259" s="69">
        <v>86316360</v>
      </c>
    </row>
    <row r="260" spans="1:16" ht="27" customHeight="1">
      <c r="A260" s="85" t="s">
        <v>20</v>
      </c>
      <c r="B260" s="86" t="s">
        <v>20</v>
      </c>
      <c r="C260" s="86" t="s">
        <v>20</v>
      </c>
      <c r="D260" s="86" t="s">
        <v>25</v>
      </c>
      <c r="E260" s="40" t="s">
        <v>269</v>
      </c>
      <c r="F260" s="68">
        <v>276000000</v>
      </c>
      <c r="G260" s="68" t="s">
        <v>21</v>
      </c>
      <c r="H260" s="68">
        <v>276000000</v>
      </c>
      <c r="I260" s="68">
        <v>94188000</v>
      </c>
      <c r="J260" s="68" t="s">
        <v>21</v>
      </c>
      <c r="K260" s="68">
        <v>94188000</v>
      </c>
      <c r="L260" s="68">
        <v>4939800</v>
      </c>
      <c r="M260" s="68">
        <v>2931840</v>
      </c>
      <c r="N260" s="68">
        <v>7871640</v>
      </c>
      <c r="O260" s="77">
        <f t="shared" si="3"/>
        <v>8.357370365651676</v>
      </c>
      <c r="P260" s="69">
        <v>86316360</v>
      </c>
    </row>
    <row r="261" spans="1:16" ht="27" customHeight="1">
      <c r="A261" s="85" t="s">
        <v>20</v>
      </c>
      <c r="B261" s="86" t="s">
        <v>34</v>
      </c>
      <c r="C261" s="86" t="s">
        <v>20</v>
      </c>
      <c r="D261" s="86" t="s">
        <v>20</v>
      </c>
      <c r="E261" s="40" t="s">
        <v>270</v>
      </c>
      <c r="F261" s="68">
        <v>1910000</v>
      </c>
      <c r="G261" s="68" t="s">
        <v>21</v>
      </c>
      <c r="H261" s="68">
        <v>1910000</v>
      </c>
      <c r="I261" s="68" t="s">
        <v>21</v>
      </c>
      <c r="J261" s="68" t="s">
        <v>21</v>
      </c>
      <c r="K261" s="68" t="s">
        <v>21</v>
      </c>
      <c r="L261" s="68" t="s">
        <v>21</v>
      </c>
      <c r="M261" s="68" t="s">
        <v>21</v>
      </c>
      <c r="N261" s="68" t="s">
        <v>21</v>
      </c>
      <c r="O261" s="77" t="s">
        <v>405</v>
      </c>
      <c r="P261" s="69" t="s">
        <v>21</v>
      </c>
    </row>
    <row r="262" spans="1:16" ht="27" customHeight="1">
      <c r="A262" s="85" t="s">
        <v>20</v>
      </c>
      <c r="B262" s="86" t="s">
        <v>20</v>
      </c>
      <c r="C262" s="86" t="s">
        <v>20</v>
      </c>
      <c r="D262" s="86" t="s">
        <v>20</v>
      </c>
      <c r="E262" s="40" t="s">
        <v>381</v>
      </c>
      <c r="F262" s="68">
        <v>1910000</v>
      </c>
      <c r="G262" s="68" t="s">
        <v>21</v>
      </c>
      <c r="H262" s="68">
        <v>1910000</v>
      </c>
      <c r="I262" s="68" t="s">
        <v>21</v>
      </c>
      <c r="J262" s="68" t="s">
        <v>21</v>
      </c>
      <c r="K262" s="68" t="s">
        <v>21</v>
      </c>
      <c r="L262" s="68" t="s">
        <v>21</v>
      </c>
      <c r="M262" s="68" t="s">
        <v>21</v>
      </c>
      <c r="N262" s="68" t="s">
        <v>21</v>
      </c>
      <c r="O262" s="77" t="s">
        <v>405</v>
      </c>
      <c r="P262" s="69" t="s">
        <v>21</v>
      </c>
    </row>
    <row r="263" spans="1:16" ht="27" customHeight="1">
      <c r="A263" s="85" t="s">
        <v>20</v>
      </c>
      <c r="B263" s="86" t="s">
        <v>20</v>
      </c>
      <c r="C263" s="86" t="s">
        <v>25</v>
      </c>
      <c r="D263" s="86" t="s">
        <v>20</v>
      </c>
      <c r="E263" s="40" t="s">
        <v>271</v>
      </c>
      <c r="F263" s="68">
        <v>1910000</v>
      </c>
      <c r="G263" s="68" t="s">
        <v>21</v>
      </c>
      <c r="H263" s="68">
        <v>1910000</v>
      </c>
      <c r="I263" s="68" t="s">
        <v>21</v>
      </c>
      <c r="J263" s="68" t="s">
        <v>21</v>
      </c>
      <c r="K263" s="68" t="s">
        <v>21</v>
      </c>
      <c r="L263" s="68" t="s">
        <v>21</v>
      </c>
      <c r="M263" s="68" t="s">
        <v>21</v>
      </c>
      <c r="N263" s="68" t="s">
        <v>21</v>
      </c>
      <c r="O263" s="77" t="s">
        <v>405</v>
      </c>
      <c r="P263" s="69" t="s">
        <v>21</v>
      </c>
    </row>
    <row r="264" spans="1:16" ht="27" customHeight="1">
      <c r="A264" s="85" t="s">
        <v>20</v>
      </c>
      <c r="B264" s="86" t="s">
        <v>20</v>
      </c>
      <c r="C264" s="86" t="s">
        <v>20</v>
      </c>
      <c r="D264" s="86" t="s">
        <v>25</v>
      </c>
      <c r="E264" s="40" t="s">
        <v>272</v>
      </c>
      <c r="F264" s="68">
        <v>1910000</v>
      </c>
      <c r="G264" s="68" t="s">
        <v>21</v>
      </c>
      <c r="H264" s="68">
        <v>1910000</v>
      </c>
      <c r="I264" s="68" t="s">
        <v>21</v>
      </c>
      <c r="J264" s="68" t="s">
        <v>21</v>
      </c>
      <c r="K264" s="68" t="s">
        <v>21</v>
      </c>
      <c r="L264" s="68" t="s">
        <v>21</v>
      </c>
      <c r="M264" s="68" t="s">
        <v>21</v>
      </c>
      <c r="N264" s="68" t="s">
        <v>21</v>
      </c>
      <c r="O264" s="77" t="s">
        <v>405</v>
      </c>
      <c r="P264" s="69" t="s">
        <v>21</v>
      </c>
    </row>
    <row r="265" spans="1:16" ht="27" customHeight="1">
      <c r="A265" s="85" t="s">
        <v>20</v>
      </c>
      <c r="B265" s="86" t="s">
        <v>83</v>
      </c>
      <c r="C265" s="86" t="s">
        <v>20</v>
      </c>
      <c r="D265" s="86" t="s">
        <v>20</v>
      </c>
      <c r="E265" s="40" t="s">
        <v>273</v>
      </c>
      <c r="F265" s="68">
        <v>10000000</v>
      </c>
      <c r="G265" s="68" t="s">
        <v>21</v>
      </c>
      <c r="H265" s="68">
        <v>10000000</v>
      </c>
      <c r="I265" s="68">
        <v>2733000</v>
      </c>
      <c r="J265" s="68" t="s">
        <v>21</v>
      </c>
      <c r="K265" s="68">
        <v>2733000</v>
      </c>
      <c r="L265" s="68">
        <v>363052</v>
      </c>
      <c r="M265" s="68" t="s">
        <v>21</v>
      </c>
      <c r="N265" s="68">
        <v>363052</v>
      </c>
      <c r="O265" s="77">
        <f aca="true" t="shared" si="4" ref="O265:O298">(N265/K265)*100</f>
        <v>13.284010245151848</v>
      </c>
      <c r="P265" s="69">
        <v>2369948</v>
      </c>
    </row>
    <row r="266" spans="1:16" ht="27" customHeight="1">
      <c r="A266" s="85" t="s">
        <v>20</v>
      </c>
      <c r="B266" s="86" t="s">
        <v>20</v>
      </c>
      <c r="C266" s="86" t="s">
        <v>20</v>
      </c>
      <c r="D266" s="86" t="s">
        <v>20</v>
      </c>
      <c r="E266" s="40" t="s">
        <v>382</v>
      </c>
      <c r="F266" s="68">
        <v>10000000</v>
      </c>
      <c r="G266" s="68" t="s">
        <v>21</v>
      </c>
      <c r="H266" s="68">
        <v>10000000</v>
      </c>
      <c r="I266" s="68">
        <v>2733000</v>
      </c>
      <c r="J266" s="68" t="s">
        <v>21</v>
      </c>
      <c r="K266" s="68">
        <v>2733000</v>
      </c>
      <c r="L266" s="68">
        <v>363052</v>
      </c>
      <c r="M266" s="68" t="s">
        <v>21</v>
      </c>
      <c r="N266" s="68">
        <v>363052</v>
      </c>
      <c r="O266" s="77">
        <f t="shared" si="4"/>
        <v>13.284010245151848</v>
      </c>
      <c r="P266" s="69">
        <v>2369948</v>
      </c>
    </row>
    <row r="267" spans="1:16" ht="27" customHeight="1">
      <c r="A267" s="85" t="s">
        <v>20</v>
      </c>
      <c r="B267" s="86" t="s">
        <v>20</v>
      </c>
      <c r="C267" s="86" t="s">
        <v>25</v>
      </c>
      <c r="D267" s="86" t="s">
        <v>20</v>
      </c>
      <c r="E267" s="40" t="s">
        <v>274</v>
      </c>
      <c r="F267" s="68">
        <v>10000000</v>
      </c>
      <c r="G267" s="68" t="s">
        <v>21</v>
      </c>
      <c r="H267" s="68">
        <v>10000000</v>
      </c>
      <c r="I267" s="68">
        <v>2733000</v>
      </c>
      <c r="J267" s="68" t="s">
        <v>21</v>
      </c>
      <c r="K267" s="68">
        <v>2733000</v>
      </c>
      <c r="L267" s="68">
        <v>363052</v>
      </c>
      <c r="M267" s="68" t="s">
        <v>21</v>
      </c>
      <c r="N267" s="68">
        <v>363052</v>
      </c>
      <c r="O267" s="77">
        <f t="shared" si="4"/>
        <v>13.284010245151848</v>
      </c>
      <c r="P267" s="69">
        <v>2369948</v>
      </c>
    </row>
    <row r="268" spans="1:16" ht="27" customHeight="1">
      <c r="A268" s="85" t="s">
        <v>20</v>
      </c>
      <c r="B268" s="86" t="s">
        <v>20</v>
      </c>
      <c r="C268" s="86" t="s">
        <v>20</v>
      </c>
      <c r="D268" s="86" t="s">
        <v>25</v>
      </c>
      <c r="E268" s="40" t="s">
        <v>275</v>
      </c>
      <c r="F268" s="68">
        <v>10000000</v>
      </c>
      <c r="G268" s="68" t="s">
        <v>21</v>
      </c>
      <c r="H268" s="68">
        <v>10000000</v>
      </c>
      <c r="I268" s="68">
        <v>2733000</v>
      </c>
      <c r="J268" s="68" t="s">
        <v>21</v>
      </c>
      <c r="K268" s="68">
        <v>2733000</v>
      </c>
      <c r="L268" s="68">
        <v>363052</v>
      </c>
      <c r="M268" s="68" t="s">
        <v>21</v>
      </c>
      <c r="N268" s="68">
        <v>363052</v>
      </c>
      <c r="O268" s="77">
        <f t="shared" si="4"/>
        <v>13.284010245151848</v>
      </c>
      <c r="P268" s="69">
        <v>2369948</v>
      </c>
    </row>
    <row r="269" spans="1:16" ht="27" customHeight="1">
      <c r="A269" s="87" t="s">
        <v>20</v>
      </c>
      <c r="B269" s="88" t="s">
        <v>87</v>
      </c>
      <c r="C269" s="88" t="s">
        <v>20</v>
      </c>
      <c r="D269" s="88" t="s">
        <v>20</v>
      </c>
      <c r="E269" s="43" t="s">
        <v>276</v>
      </c>
      <c r="F269" s="74">
        <v>34700000</v>
      </c>
      <c r="G269" s="74" t="s">
        <v>21</v>
      </c>
      <c r="H269" s="74">
        <v>34700000</v>
      </c>
      <c r="I269" s="74">
        <v>12760000</v>
      </c>
      <c r="J269" s="74" t="s">
        <v>21</v>
      </c>
      <c r="K269" s="74">
        <v>12760000</v>
      </c>
      <c r="L269" s="74">
        <v>119920</v>
      </c>
      <c r="M269" s="74" t="s">
        <v>21</v>
      </c>
      <c r="N269" s="74">
        <v>119920</v>
      </c>
      <c r="O269" s="78">
        <f t="shared" si="4"/>
        <v>0.9398119122257054</v>
      </c>
      <c r="P269" s="75">
        <v>12640080</v>
      </c>
    </row>
    <row r="270" spans="1:16" ht="27.75" customHeight="1">
      <c r="A270" s="85" t="s">
        <v>20</v>
      </c>
      <c r="B270" s="86" t="s">
        <v>20</v>
      </c>
      <c r="C270" s="86" t="s">
        <v>20</v>
      </c>
      <c r="D270" s="86" t="s">
        <v>20</v>
      </c>
      <c r="E270" s="40" t="s">
        <v>383</v>
      </c>
      <c r="F270" s="68">
        <v>34700000</v>
      </c>
      <c r="G270" s="68" t="s">
        <v>21</v>
      </c>
      <c r="H270" s="68">
        <v>34700000</v>
      </c>
      <c r="I270" s="68">
        <v>12760000</v>
      </c>
      <c r="J270" s="68" t="s">
        <v>21</v>
      </c>
      <c r="K270" s="68">
        <v>12760000</v>
      </c>
      <c r="L270" s="68">
        <v>119920</v>
      </c>
      <c r="M270" s="68" t="s">
        <v>21</v>
      </c>
      <c r="N270" s="68">
        <v>119920</v>
      </c>
      <c r="O270" s="77">
        <f t="shared" si="4"/>
        <v>0.9398119122257054</v>
      </c>
      <c r="P270" s="69">
        <v>12640080</v>
      </c>
    </row>
    <row r="271" spans="1:16" ht="27.75" customHeight="1">
      <c r="A271" s="85" t="s">
        <v>20</v>
      </c>
      <c r="B271" s="86" t="s">
        <v>20</v>
      </c>
      <c r="C271" s="86" t="s">
        <v>25</v>
      </c>
      <c r="D271" s="86" t="s">
        <v>20</v>
      </c>
      <c r="E271" s="40" t="s">
        <v>277</v>
      </c>
      <c r="F271" s="68">
        <v>34700000</v>
      </c>
      <c r="G271" s="68" t="s">
        <v>21</v>
      </c>
      <c r="H271" s="68">
        <v>34700000</v>
      </c>
      <c r="I271" s="68">
        <v>12760000</v>
      </c>
      <c r="J271" s="68" t="s">
        <v>21</v>
      </c>
      <c r="K271" s="68">
        <v>12760000</v>
      </c>
      <c r="L271" s="68">
        <v>119920</v>
      </c>
      <c r="M271" s="68" t="s">
        <v>21</v>
      </c>
      <c r="N271" s="68">
        <v>119920</v>
      </c>
      <c r="O271" s="77">
        <f t="shared" si="4"/>
        <v>0.9398119122257054</v>
      </c>
      <c r="P271" s="69">
        <v>12640080</v>
      </c>
    </row>
    <row r="272" spans="1:16" ht="27.75" customHeight="1">
      <c r="A272" s="85" t="s">
        <v>20</v>
      </c>
      <c r="B272" s="86" t="s">
        <v>20</v>
      </c>
      <c r="C272" s="86" t="s">
        <v>20</v>
      </c>
      <c r="D272" s="86" t="s">
        <v>25</v>
      </c>
      <c r="E272" s="40" t="s">
        <v>278</v>
      </c>
      <c r="F272" s="68">
        <v>34700000</v>
      </c>
      <c r="G272" s="68" t="s">
        <v>21</v>
      </c>
      <c r="H272" s="68">
        <v>34700000</v>
      </c>
      <c r="I272" s="68">
        <v>12760000</v>
      </c>
      <c r="J272" s="68" t="s">
        <v>21</v>
      </c>
      <c r="K272" s="68">
        <v>12760000</v>
      </c>
      <c r="L272" s="68">
        <v>119920</v>
      </c>
      <c r="M272" s="68" t="s">
        <v>21</v>
      </c>
      <c r="N272" s="68">
        <v>119920</v>
      </c>
      <c r="O272" s="77">
        <f t="shared" si="4"/>
        <v>0.9398119122257054</v>
      </c>
      <c r="P272" s="69">
        <v>12640080</v>
      </c>
    </row>
    <row r="273" spans="1:16" ht="27.75" customHeight="1">
      <c r="A273" s="85" t="s">
        <v>20</v>
      </c>
      <c r="B273" s="86" t="s">
        <v>41</v>
      </c>
      <c r="C273" s="86" t="s">
        <v>20</v>
      </c>
      <c r="D273" s="86" t="s">
        <v>20</v>
      </c>
      <c r="E273" s="40" t="s">
        <v>279</v>
      </c>
      <c r="F273" s="68">
        <v>18670000</v>
      </c>
      <c r="G273" s="68" t="s">
        <v>21</v>
      </c>
      <c r="H273" s="68">
        <v>18670000</v>
      </c>
      <c r="I273" s="68">
        <v>3010000</v>
      </c>
      <c r="J273" s="68" t="s">
        <v>21</v>
      </c>
      <c r="K273" s="68">
        <v>3010000</v>
      </c>
      <c r="L273" s="68">
        <v>2556079</v>
      </c>
      <c r="M273" s="68" t="s">
        <v>21</v>
      </c>
      <c r="N273" s="68">
        <v>2556079</v>
      </c>
      <c r="O273" s="77">
        <f t="shared" si="4"/>
        <v>84.9195681063123</v>
      </c>
      <c r="P273" s="69">
        <v>453921</v>
      </c>
    </row>
    <row r="274" spans="1:16" ht="27.75" customHeight="1">
      <c r="A274" s="85" t="s">
        <v>20</v>
      </c>
      <c r="B274" s="86" t="s">
        <v>20</v>
      </c>
      <c r="C274" s="86" t="s">
        <v>20</v>
      </c>
      <c r="D274" s="86" t="s">
        <v>20</v>
      </c>
      <c r="E274" s="40" t="s">
        <v>384</v>
      </c>
      <c r="F274" s="68">
        <v>18670000</v>
      </c>
      <c r="G274" s="68" t="s">
        <v>21</v>
      </c>
      <c r="H274" s="68">
        <v>18670000</v>
      </c>
      <c r="I274" s="68">
        <v>3010000</v>
      </c>
      <c r="J274" s="68" t="s">
        <v>21</v>
      </c>
      <c r="K274" s="68">
        <v>3010000</v>
      </c>
      <c r="L274" s="68">
        <v>2556079</v>
      </c>
      <c r="M274" s="68" t="s">
        <v>21</v>
      </c>
      <c r="N274" s="68">
        <v>2556079</v>
      </c>
      <c r="O274" s="77">
        <f t="shared" si="4"/>
        <v>84.9195681063123</v>
      </c>
      <c r="P274" s="69">
        <v>453921</v>
      </c>
    </row>
    <row r="275" spans="1:16" ht="27.75" customHeight="1">
      <c r="A275" s="85" t="s">
        <v>20</v>
      </c>
      <c r="B275" s="86" t="s">
        <v>20</v>
      </c>
      <c r="C275" s="86" t="s">
        <v>25</v>
      </c>
      <c r="D275" s="86" t="s">
        <v>20</v>
      </c>
      <c r="E275" s="40" t="s">
        <v>280</v>
      </c>
      <c r="F275" s="68">
        <v>18670000</v>
      </c>
      <c r="G275" s="68" t="s">
        <v>21</v>
      </c>
      <c r="H275" s="68">
        <v>18670000</v>
      </c>
      <c r="I275" s="68">
        <v>3010000</v>
      </c>
      <c r="J275" s="68" t="s">
        <v>21</v>
      </c>
      <c r="K275" s="68">
        <v>3010000</v>
      </c>
      <c r="L275" s="68">
        <v>2556079</v>
      </c>
      <c r="M275" s="68" t="s">
        <v>21</v>
      </c>
      <c r="N275" s="68">
        <v>2556079</v>
      </c>
      <c r="O275" s="77">
        <f t="shared" si="4"/>
        <v>84.9195681063123</v>
      </c>
      <c r="P275" s="69">
        <v>453921</v>
      </c>
    </row>
    <row r="276" spans="1:16" ht="27.75" customHeight="1">
      <c r="A276" s="85" t="s">
        <v>20</v>
      </c>
      <c r="B276" s="86" t="s">
        <v>20</v>
      </c>
      <c r="C276" s="86" t="s">
        <v>20</v>
      </c>
      <c r="D276" s="86" t="s">
        <v>25</v>
      </c>
      <c r="E276" s="40" t="s">
        <v>281</v>
      </c>
      <c r="F276" s="68">
        <v>18670000</v>
      </c>
      <c r="G276" s="68" t="s">
        <v>21</v>
      </c>
      <c r="H276" s="68">
        <v>18670000</v>
      </c>
      <c r="I276" s="68">
        <v>3010000</v>
      </c>
      <c r="J276" s="68" t="s">
        <v>21</v>
      </c>
      <c r="K276" s="68">
        <v>3010000</v>
      </c>
      <c r="L276" s="68">
        <v>2556079</v>
      </c>
      <c r="M276" s="68" t="s">
        <v>21</v>
      </c>
      <c r="N276" s="68">
        <v>2556079</v>
      </c>
      <c r="O276" s="77">
        <f t="shared" si="4"/>
        <v>84.9195681063123</v>
      </c>
      <c r="P276" s="69">
        <v>453921</v>
      </c>
    </row>
    <row r="277" spans="1:16" ht="27.75" customHeight="1">
      <c r="A277" s="85" t="s">
        <v>282</v>
      </c>
      <c r="B277" s="86" t="s">
        <v>20</v>
      </c>
      <c r="C277" s="86" t="s">
        <v>20</v>
      </c>
      <c r="D277" s="86" t="s">
        <v>20</v>
      </c>
      <c r="E277" s="40" t="s">
        <v>283</v>
      </c>
      <c r="F277" s="68">
        <v>6574964000</v>
      </c>
      <c r="G277" s="68" t="s">
        <v>21</v>
      </c>
      <c r="H277" s="68">
        <v>6574964000</v>
      </c>
      <c r="I277" s="68">
        <v>2055551000</v>
      </c>
      <c r="J277" s="68">
        <v>390176767</v>
      </c>
      <c r="K277" s="68">
        <v>2445727767</v>
      </c>
      <c r="L277" s="68">
        <v>2109463419</v>
      </c>
      <c r="M277" s="68">
        <v>292237736</v>
      </c>
      <c r="N277" s="68">
        <v>2401701155</v>
      </c>
      <c r="O277" s="77">
        <f t="shared" si="4"/>
        <v>98.1998563947285</v>
      </c>
      <c r="P277" s="69">
        <v>44026612</v>
      </c>
    </row>
    <row r="278" spans="1:16" ht="27.75" customHeight="1">
      <c r="A278" s="85" t="s">
        <v>20</v>
      </c>
      <c r="B278" s="86" t="s">
        <v>25</v>
      </c>
      <c r="C278" s="86" t="s">
        <v>20</v>
      </c>
      <c r="D278" s="86" t="s">
        <v>20</v>
      </c>
      <c r="E278" s="40" t="s">
        <v>284</v>
      </c>
      <c r="F278" s="68">
        <v>5673114000</v>
      </c>
      <c r="G278" s="68" t="s">
        <v>21</v>
      </c>
      <c r="H278" s="68">
        <v>5673114000</v>
      </c>
      <c r="I278" s="68">
        <v>1752226000</v>
      </c>
      <c r="J278" s="68">
        <v>317400376</v>
      </c>
      <c r="K278" s="68">
        <v>2069626376</v>
      </c>
      <c r="L278" s="68">
        <v>1857657140</v>
      </c>
      <c r="M278" s="68">
        <v>205689236</v>
      </c>
      <c r="N278" s="68">
        <v>2063346376</v>
      </c>
      <c r="O278" s="77">
        <f t="shared" si="4"/>
        <v>99.69656358882817</v>
      </c>
      <c r="P278" s="69">
        <v>6280000</v>
      </c>
    </row>
    <row r="279" spans="1:16" ht="27.75" customHeight="1">
      <c r="A279" s="85" t="s">
        <v>20</v>
      </c>
      <c r="B279" s="86" t="s">
        <v>20</v>
      </c>
      <c r="C279" s="86" t="s">
        <v>20</v>
      </c>
      <c r="D279" s="86" t="s">
        <v>20</v>
      </c>
      <c r="E279" s="40" t="s">
        <v>385</v>
      </c>
      <c r="F279" s="68">
        <v>5673114000</v>
      </c>
      <c r="G279" s="68" t="s">
        <v>21</v>
      </c>
      <c r="H279" s="68">
        <v>5673114000</v>
      </c>
      <c r="I279" s="68">
        <v>1752226000</v>
      </c>
      <c r="J279" s="68">
        <v>317400376</v>
      </c>
      <c r="K279" s="68">
        <v>2069626376</v>
      </c>
      <c r="L279" s="68">
        <v>1857657140</v>
      </c>
      <c r="M279" s="68">
        <v>205689236</v>
      </c>
      <c r="N279" s="68">
        <v>2063346376</v>
      </c>
      <c r="O279" s="77">
        <f t="shared" si="4"/>
        <v>99.69656358882817</v>
      </c>
      <c r="P279" s="69">
        <v>6280000</v>
      </c>
    </row>
    <row r="280" spans="1:16" ht="27.75" customHeight="1">
      <c r="A280" s="85" t="s">
        <v>20</v>
      </c>
      <c r="B280" s="86" t="s">
        <v>20</v>
      </c>
      <c r="C280" s="86" t="s">
        <v>25</v>
      </c>
      <c r="D280" s="86" t="s">
        <v>20</v>
      </c>
      <c r="E280" s="40" t="s">
        <v>285</v>
      </c>
      <c r="F280" s="68">
        <v>2596200000</v>
      </c>
      <c r="G280" s="68" t="s">
        <v>21</v>
      </c>
      <c r="H280" s="68">
        <v>2596200000</v>
      </c>
      <c r="I280" s="68">
        <v>276658000</v>
      </c>
      <c r="J280" s="68">
        <v>317400376</v>
      </c>
      <c r="K280" s="68">
        <v>594058376</v>
      </c>
      <c r="L280" s="68">
        <v>388369140</v>
      </c>
      <c r="M280" s="68">
        <v>205689236</v>
      </c>
      <c r="N280" s="68">
        <v>594058376</v>
      </c>
      <c r="O280" s="77">
        <f t="shared" si="4"/>
        <v>100</v>
      </c>
      <c r="P280" s="69" t="s">
        <v>21</v>
      </c>
    </row>
    <row r="281" spans="1:16" ht="27.75" customHeight="1">
      <c r="A281" s="85" t="s">
        <v>20</v>
      </c>
      <c r="B281" s="86" t="s">
        <v>20</v>
      </c>
      <c r="C281" s="86" t="s">
        <v>20</v>
      </c>
      <c r="D281" s="86" t="s">
        <v>25</v>
      </c>
      <c r="E281" s="40" t="s">
        <v>286</v>
      </c>
      <c r="F281" s="68">
        <v>446200000</v>
      </c>
      <c r="G281" s="68" t="s">
        <v>21</v>
      </c>
      <c r="H281" s="68">
        <v>446200000</v>
      </c>
      <c r="I281" s="68">
        <v>91118000</v>
      </c>
      <c r="J281" s="68">
        <v>152707376</v>
      </c>
      <c r="K281" s="68">
        <v>243825376</v>
      </c>
      <c r="L281" s="68">
        <v>140214361</v>
      </c>
      <c r="M281" s="68">
        <v>103611015</v>
      </c>
      <c r="N281" s="68">
        <v>243825376</v>
      </c>
      <c r="O281" s="77">
        <f t="shared" si="4"/>
        <v>100</v>
      </c>
      <c r="P281" s="69" t="s">
        <v>21</v>
      </c>
    </row>
    <row r="282" spans="1:16" ht="27.75" customHeight="1">
      <c r="A282" s="85" t="s">
        <v>20</v>
      </c>
      <c r="B282" s="86" t="s">
        <v>20</v>
      </c>
      <c r="C282" s="86" t="s">
        <v>20</v>
      </c>
      <c r="D282" s="86" t="s">
        <v>22</v>
      </c>
      <c r="E282" s="40" t="s">
        <v>287</v>
      </c>
      <c r="F282" s="68">
        <v>2150000000</v>
      </c>
      <c r="G282" s="68" t="s">
        <v>21</v>
      </c>
      <c r="H282" s="68">
        <v>2150000000</v>
      </c>
      <c r="I282" s="68">
        <v>185540000</v>
      </c>
      <c r="J282" s="68">
        <v>164693000</v>
      </c>
      <c r="K282" s="68">
        <v>350233000</v>
      </c>
      <c r="L282" s="68">
        <v>248154779</v>
      </c>
      <c r="M282" s="68">
        <v>102078221</v>
      </c>
      <c r="N282" s="68">
        <v>350233000</v>
      </c>
      <c r="O282" s="77">
        <f t="shared" si="4"/>
        <v>100</v>
      </c>
      <c r="P282" s="69" t="s">
        <v>21</v>
      </c>
    </row>
    <row r="283" spans="1:16" ht="15.75" customHeight="1">
      <c r="A283" s="85" t="s">
        <v>20</v>
      </c>
      <c r="B283" s="86" t="s">
        <v>20</v>
      </c>
      <c r="C283" s="86"/>
      <c r="D283" s="86" t="s">
        <v>20</v>
      </c>
      <c r="E283" s="40" t="s">
        <v>401</v>
      </c>
      <c r="F283" s="68"/>
      <c r="G283" s="68"/>
      <c r="H283" s="68"/>
      <c r="I283" s="68"/>
      <c r="J283" s="68"/>
      <c r="K283" s="68"/>
      <c r="L283" s="68"/>
      <c r="M283" s="68"/>
      <c r="N283" s="68"/>
      <c r="O283" s="77"/>
      <c r="P283" s="69"/>
    </row>
    <row r="284" spans="1:16" ht="27.75" customHeight="1">
      <c r="A284" s="85" t="s">
        <v>20</v>
      </c>
      <c r="B284" s="86" t="s">
        <v>20</v>
      </c>
      <c r="C284" s="39" t="s">
        <v>22</v>
      </c>
      <c r="D284" s="86" t="s">
        <v>20</v>
      </c>
      <c r="E284" s="40" t="s">
        <v>402</v>
      </c>
      <c r="F284" s="32">
        <v>3076914000</v>
      </c>
      <c r="G284" s="32" t="s">
        <v>21</v>
      </c>
      <c r="H284" s="32">
        <v>3076914000</v>
      </c>
      <c r="I284" s="32">
        <v>1475568000</v>
      </c>
      <c r="J284" s="32" t="s">
        <v>21</v>
      </c>
      <c r="K284" s="32">
        <v>1475568000</v>
      </c>
      <c r="L284" s="32">
        <v>1469288000</v>
      </c>
      <c r="M284" s="32" t="s">
        <v>21</v>
      </c>
      <c r="N284" s="32">
        <v>1469288000</v>
      </c>
      <c r="O284" s="66">
        <f t="shared" si="4"/>
        <v>99.57440117974909</v>
      </c>
      <c r="P284" s="33">
        <v>6280000</v>
      </c>
    </row>
    <row r="285" spans="1:16" ht="27.75" customHeight="1">
      <c r="A285" s="85" t="s">
        <v>20</v>
      </c>
      <c r="B285" s="86" t="s">
        <v>20</v>
      </c>
      <c r="C285" s="86" t="s">
        <v>20</v>
      </c>
      <c r="D285" s="86" t="s">
        <v>25</v>
      </c>
      <c r="E285" s="40" t="s">
        <v>288</v>
      </c>
      <c r="F285" s="68">
        <v>1194114000</v>
      </c>
      <c r="G285" s="68" t="s">
        <v>21</v>
      </c>
      <c r="H285" s="68">
        <v>1194114000</v>
      </c>
      <c r="I285" s="68">
        <v>783605000</v>
      </c>
      <c r="J285" s="68" t="s">
        <v>21</v>
      </c>
      <c r="K285" s="68">
        <v>783605000</v>
      </c>
      <c r="L285" s="68">
        <v>783605000</v>
      </c>
      <c r="M285" s="68" t="s">
        <v>21</v>
      </c>
      <c r="N285" s="68">
        <v>783605000</v>
      </c>
      <c r="O285" s="77">
        <f t="shared" si="4"/>
        <v>100</v>
      </c>
      <c r="P285" s="69" t="s">
        <v>21</v>
      </c>
    </row>
    <row r="286" spans="1:16" ht="27.75" customHeight="1">
      <c r="A286" s="85" t="s">
        <v>20</v>
      </c>
      <c r="B286" s="86" t="s">
        <v>20</v>
      </c>
      <c r="C286" s="86" t="s">
        <v>20</v>
      </c>
      <c r="D286" s="86" t="s">
        <v>22</v>
      </c>
      <c r="E286" s="40" t="s">
        <v>289</v>
      </c>
      <c r="F286" s="68">
        <v>62800000</v>
      </c>
      <c r="G286" s="68" t="s">
        <v>21</v>
      </c>
      <c r="H286" s="68">
        <v>62800000</v>
      </c>
      <c r="I286" s="68">
        <v>62800000</v>
      </c>
      <c r="J286" s="68" t="s">
        <v>21</v>
      </c>
      <c r="K286" s="68">
        <v>62800000</v>
      </c>
      <c r="L286" s="68">
        <v>56520000</v>
      </c>
      <c r="M286" s="68" t="s">
        <v>21</v>
      </c>
      <c r="N286" s="68">
        <v>56520000</v>
      </c>
      <c r="O286" s="77">
        <f t="shared" si="4"/>
        <v>90</v>
      </c>
      <c r="P286" s="69">
        <v>6280000</v>
      </c>
    </row>
    <row r="287" spans="1:16" ht="27.75" customHeight="1">
      <c r="A287" s="85" t="s">
        <v>20</v>
      </c>
      <c r="B287" s="86" t="s">
        <v>20</v>
      </c>
      <c r="C287" s="86" t="s">
        <v>20</v>
      </c>
      <c r="D287" s="86" t="s">
        <v>31</v>
      </c>
      <c r="E287" s="40" t="s">
        <v>290</v>
      </c>
      <c r="F287" s="68">
        <v>650000000</v>
      </c>
      <c r="G287" s="68" t="s">
        <v>21</v>
      </c>
      <c r="H287" s="68">
        <v>650000000</v>
      </c>
      <c r="I287" s="68">
        <v>150000000</v>
      </c>
      <c r="J287" s="68" t="s">
        <v>21</v>
      </c>
      <c r="K287" s="68">
        <v>150000000</v>
      </c>
      <c r="L287" s="68">
        <v>150000000</v>
      </c>
      <c r="M287" s="68" t="s">
        <v>21</v>
      </c>
      <c r="N287" s="68">
        <v>150000000</v>
      </c>
      <c r="O287" s="77">
        <f t="shared" si="4"/>
        <v>100</v>
      </c>
      <c r="P287" s="69" t="s">
        <v>21</v>
      </c>
    </row>
    <row r="288" spans="1:16" ht="27.75" customHeight="1">
      <c r="A288" s="85" t="s">
        <v>20</v>
      </c>
      <c r="B288" s="86" t="s">
        <v>20</v>
      </c>
      <c r="C288" s="86" t="s">
        <v>20</v>
      </c>
      <c r="D288" s="86" t="s">
        <v>34</v>
      </c>
      <c r="E288" s="40" t="s">
        <v>291</v>
      </c>
      <c r="F288" s="68">
        <v>270000000</v>
      </c>
      <c r="G288" s="68" t="s">
        <v>21</v>
      </c>
      <c r="H288" s="68">
        <v>270000000</v>
      </c>
      <c r="I288" s="68">
        <v>80000000</v>
      </c>
      <c r="J288" s="68" t="s">
        <v>21</v>
      </c>
      <c r="K288" s="68">
        <v>80000000</v>
      </c>
      <c r="L288" s="68">
        <v>80000000</v>
      </c>
      <c r="M288" s="68" t="s">
        <v>21</v>
      </c>
      <c r="N288" s="68">
        <v>80000000</v>
      </c>
      <c r="O288" s="77">
        <f t="shared" si="4"/>
        <v>100</v>
      </c>
      <c r="P288" s="69" t="s">
        <v>21</v>
      </c>
    </row>
    <row r="289" spans="1:16" ht="27.75" customHeight="1">
      <c r="A289" s="85" t="s">
        <v>20</v>
      </c>
      <c r="B289" s="86" t="s">
        <v>20</v>
      </c>
      <c r="C289" s="86" t="s">
        <v>20</v>
      </c>
      <c r="D289" s="86" t="s">
        <v>83</v>
      </c>
      <c r="E289" s="40" t="s">
        <v>292</v>
      </c>
      <c r="F289" s="68">
        <v>400000000</v>
      </c>
      <c r="G289" s="68" t="s">
        <v>21</v>
      </c>
      <c r="H289" s="68">
        <v>400000000</v>
      </c>
      <c r="I289" s="68">
        <v>185059000</v>
      </c>
      <c r="J289" s="68" t="s">
        <v>21</v>
      </c>
      <c r="K289" s="68">
        <v>185059000</v>
      </c>
      <c r="L289" s="68">
        <v>185059000</v>
      </c>
      <c r="M289" s="68" t="s">
        <v>21</v>
      </c>
      <c r="N289" s="68">
        <v>185059000</v>
      </c>
      <c r="O289" s="77">
        <f t="shared" si="4"/>
        <v>100</v>
      </c>
      <c r="P289" s="69" t="s">
        <v>21</v>
      </c>
    </row>
    <row r="290" spans="1:16" ht="27.75" customHeight="1">
      <c r="A290" s="85" t="s">
        <v>20</v>
      </c>
      <c r="B290" s="86" t="s">
        <v>20</v>
      </c>
      <c r="C290" s="86" t="s">
        <v>20</v>
      </c>
      <c r="D290" s="86" t="s">
        <v>87</v>
      </c>
      <c r="E290" s="40" t="s">
        <v>293</v>
      </c>
      <c r="F290" s="68">
        <v>500000000</v>
      </c>
      <c r="G290" s="68" t="s">
        <v>21</v>
      </c>
      <c r="H290" s="68">
        <v>500000000</v>
      </c>
      <c r="I290" s="68">
        <v>214104000</v>
      </c>
      <c r="J290" s="68" t="s">
        <v>21</v>
      </c>
      <c r="K290" s="68">
        <v>214104000</v>
      </c>
      <c r="L290" s="68">
        <v>214104000</v>
      </c>
      <c r="M290" s="68" t="s">
        <v>21</v>
      </c>
      <c r="N290" s="68">
        <v>214104000</v>
      </c>
      <c r="O290" s="77">
        <f t="shared" si="4"/>
        <v>100</v>
      </c>
      <c r="P290" s="69" t="s">
        <v>21</v>
      </c>
    </row>
    <row r="291" spans="1:16" ht="27.75" customHeight="1">
      <c r="A291" s="85" t="s">
        <v>20</v>
      </c>
      <c r="B291" s="86" t="s">
        <v>22</v>
      </c>
      <c r="C291" s="86" t="s">
        <v>20</v>
      </c>
      <c r="D291" s="86" t="s">
        <v>20</v>
      </c>
      <c r="E291" s="40" t="s">
        <v>294</v>
      </c>
      <c r="F291" s="68">
        <v>478000000</v>
      </c>
      <c r="G291" s="68" t="s">
        <v>21</v>
      </c>
      <c r="H291" s="68">
        <v>478000000</v>
      </c>
      <c r="I291" s="68">
        <v>199080000</v>
      </c>
      <c r="J291" s="68">
        <v>28252001</v>
      </c>
      <c r="K291" s="68">
        <v>227332001</v>
      </c>
      <c r="L291" s="68">
        <v>164144596</v>
      </c>
      <c r="M291" s="68">
        <v>44586000</v>
      </c>
      <c r="N291" s="68">
        <v>208730596</v>
      </c>
      <c r="O291" s="77">
        <f t="shared" si="4"/>
        <v>91.81751582787501</v>
      </c>
      <c r="P291" s="69">
        <v>18601405</v>
      </c>
    </row>
    <row r="292" spans="1:16" ht="27.75" customHeight="1">
      <c r="A292" s="85" t="s">
        <v>20</v>
      </c>
      <c r="B292" s="86" t="s">
        <v>20</v>
      </c>
      <c r="C292" s="86" t="s">
        <v>20</v>
      </c>
      <c r="D292" s="86" t="s">
        <v>20</v>
      </c>
      <c r="E292" s="40" t="s">
        <v>386</v>
      </c>
      <c r="F292" s="68">
        <v>478000000</v>
      </c>
      <c r="G292" s="68" t="s">
        <v>21</v>
      </c>
      <c r="H292" s="68">
        <v>478000000</v>
      </c>
      <c r="I292" s="68">
        <v>199080000</v>
      </c>
      <c r="J292" s="68">
        <v>28252001</v>
      </c>
      <c r="K292" s="68">
        <v>227332001</v>
      </c>
      <c r="L292" s="68">
        <v>164144596</v>
      </c>
      <c r="M292" s="68">
        <v>44586000</v>
      </c>
      <c r="N292" s="68">
        <v>208730596</v>
      </c>
      <c r="O292" s="77">
        <f t="shared" si="4"/>
        <v>91.81751582787501</v>
      </c>
      <c r="P292" s="69">
        <v>18601405</v>
      </c>
    </row>
    <row r="293" spans="1:16" ht="27.75" customHeight="1">
      <c r="A293" s="87" t="s">
        <v>20</v>
      </c>
      <c r="B293" s="88" t="s">
        <v>20</v>
      </c>
      <c r="C293" s="88" t="s">
        <v>25</v>
      </c>
      <c r="D293" s="88" t="s">
        <v>20</v>
      </c>
      <c r="E293" s="43" t="s">
        <v>295</v>
      </c>
      <c r="F293" s="74">
        <v>478000000</v>
      </c>
      <c r="G293" s="74" t="s">
        <v>21</v>
      </c>
      <c r="H293" s="74">
        <v>478000000</v>
      </c>
      <c r="I293" s="74">
        <v>199080000</v>
      </c>
      <c r="J293" s="74">
        <v>28252001</v>
      </c>
      <c r="K293" s="74">
        <v>227332001</v>
      </c>
      <c r="L293" s="74">
        <v>164144596</v>
      </c>
      <c r="M293" s="74">
        <v>44586000</v>
      </c>
      <c r="N293" s="74">
        <v>208730596</v>
      </c>
      <c r="O293" s="78">
        <f t="shared" si="4"/>
        <v>91.81751582787501</v>
      </c>
      <c r="P293" s="75">
        <v>18601405</v>
      </c>
    </row>
    <row r="294" spans="1:16" ht="27" customHeight="1">
      <c r="A294" s="89" t="s">
        <v>20</v>
      </c>
      <c r="B294" s="90" t="s">
        <v>20</v>
      </c>
      <c r="C294" s="90" t="s">
        <v>20</v>
      </c>
      <c r="D294" s="90" t="s">
        <v>25</v>
      </c>
      <c r="E294" s="65" t="s">
        <v>296</v>
      </c>
      <c r="F294" s="79">
        <v>478000000</v>
      </c>
      <c r="G294" s="79" t="s">
        <v>21</v>
      </c>
      <c r="H294" s="79">
        <v>478000000</v>
      </c>
      <c r="I294" s="79">
        <v>199080000</v>
      </c>
      <c r="J294" s="79">
        <v>28252001</v>
      </c>
      <c r="K294" s="79">
        <v>227332001</v>
      </c>
      <c r="L294" s="79">
        <v>164144596</v>
      </c>
      <c r="M294" s="79">
        <v>44586000</v>
      </c>
      <c r="N294" s="79">
        <v>208730596</v>
      </c>
      <c r="O294" s="81">
        <f t="shared" si="4"/>
        <v>91.81751582787501</v>
      </c>
      <c r="P294" s="80">
        <v>18601405</v>
      </c>
    </row>
    <row r="295" spans="1:16" ht="27" customHeight="1">
      <c r="A295" s="85" t="s">
        <v>20</v>
      </c>
      <c r="B295" s="86" t="s">
        <v>31</v>
      </c>
      <c r="C295" s="86" t="s">
        <v>20</v>
      </c>
      <c r="D295" s="86" t="s">
        <v>20</v>
      </c>
      <c r="E295" s="40" t="s">
        <v>297</v>
      </c>
      <c r="F295" s="68">
        <v>423850000</v>
      </c>
      <c r="G295" s="68" t="s">
        <v>21</v>
      </c>
      <c r="H295" s="68">
        <v>423850000</v>
      </c>
      <c r="I295" s="68">
        <v>104245000</v>
      </c>
      <c r="J295" s="68">
        <v>44524390</v>
      </c>
      <c r="K295" s="68">
        <v>148769390</v>
      </c>
      <c r="L295" s="68">
        <v>87661683</v>
      </c>
      <c r="M295" s="68">
        <v>41962500</v>
      </c>
      <c r="N295" s="68">
        <v>129624183</v>
      </c>
      <c r="O295" s="77">
        <f t="shared" si="4"/>
        <v>87.13095012354356</v>
      </c>
      <c r="P295" s="69">
        <v>19145207</v>
      </c>
    </row>
    <row r="296" spans="1:16" ht="27" customHeight="1">
      <c r="A296" s="85" t="s">
        <v>20</v>
      </c>
      <c r="B296" s="86" t="s">
        <v>20</v>
      </c>
      <c r="C296" s="86" t="s">
        <v>20</v>
      </c>
      <c r="D296" s="86" t="s">
        <v>20</v>
      </c>
      <c r="E296" s="40" t="s">
        <v>387</v>
      </c>
      <c r="F296" s="68">
        <v>423850000</v>
      </c>
      <c r="G296" s="68" t="s">
        <v>21</v>
      </c>
      <c r="H296" s="68">
        <v>423850000</v>
      </c>
      <c r="I296" s="68">
        <v>104245000</v>
      </c>
      <c r="J296" s="68">
        <v>44524390</v>
      </c>
      <c r="K296" s="68">
        <v>148769390</v>
      </c>
      <c r="L296" s="68">
        <v>87661683</v>
      </c>
      <c r="M296" s="68">
        <v>41962500</v>
      </c>
      <c r="N296" s="68">
        <v>129624183</v>
      </c>
      <c r="O296" s="77">
        <f t="shared" si="4"/>
        <v>87.13095012354356</v>
      </c>
      <c r="P296" s="69">
        <v>19145207</v>
      </c>
    </row>
    <row r="297" spans="1:16" ht="27" customHeight="1">
      <c r="A297" s="85" t="s">
        <v>20</v>
      </c>
      <c r="B297" s="86" t="s">
        <v>20</v>
      </c>
      <c r="C297" s="86" t="s">
        <v>25</v>
      </c>
      <c r="D297" s="86" t="s">
        <v>20</v>
      </c>
      <c r="E297" s="40" t="s">
        <v>298</v>
      </c>
      <c r="F297" s="68">
        <v>423850000</v>
      </c>
      <c r="G297" s="68" t="s">
        <v>21</v>
      </c>
      <c r="H297" s="68">
        <v>423850000</v>
      </c>
      <c r="I297" s="68">
        <v>104245000</v>
      </c>
      <c r="J297" s="68">
        <v>44524390</v>
      </c>
      <c r="K297" s="68">
        <v>148769390</v>
      </c>
      <c r="L297" s="68">
        <v>87661683</v>
      </c>
      <c r="M297" s="68">
        <v>41962500</v>
      </c>
      <c r="N297" s="68">
        <v>129624183</v>
      </c>
      <c r="O297" s="77">
        <f t="shared" si="4"/>
        <v>87.13095012354356</v>
      </c>
      <c r="P297" s="69">
        <v>19145207</v>
      </c>
    </row>
    <row r="298" spans="1:16" ht="27" customHeight="1">
      <c r="A298" s="85" t="s">
        <v>20</v>
      </c>
      <c r="B298" s="86" t="s">
        <v>20</v>
      </c>
      <c r="C298" s="86" t="s">
        <v>20</v>
      </c>
      <c r="D298" s="86" t="s">
        <v>25</v>
      </c>
      <c r="E298" s="40" t="s">
        <v>299</v>
      </c>
      <c r="F298" s="68">
        <v>423850000</v>
      </c>
      <c r="G298" s="68" t="s">
        <v>21</v>
      </c>
      <c r="H298" s="68">
        <v>423850000</v>
      </c>
      <c r="I298" s="68">
        <v>104245000</v>
      </c>
      <c r="J298" s="68">
        <v>44524390</v>
      </c>
      <c r="K298" s="68">
        <v>148769390</v>
      </c>
      <c r="L298" s="68">
        <v>87661683</v>
      </c>
      <c r="M298" s="68">
        <v>41962500</v>
      </c>
      <c r="N298" s="68">
        <v>129624183</v>
      </c>
      <c r="O298" s="77">
        <f t="shared" si="4"/>
        <v>87.13095012354356</v>
      </c>
      <c r="P298" s="69">
        <v>19145207</v>
      </c>
    </row>
    <row r="299" spans="1:16" ht="27" customHeight="1">
      <c r="A299" s="85" t="s">
        <v>300</v>
      </c>
      <c r="B299" s="86" t="s">
        <v>20</v>
      </c>
      <c r="C299" s="86" t="s">
        <v>20</v>
      </c>
      <c r="D299" s="86" t="s">
        <v>20</v>
      </c>
      <c r="E299" s="40" t="s">
        <v>301</v>
      </c>
      <c r="F299" s="68">
        <v>15270000</v>
      </c>
      <c r="G299" s="68" t="s">
        <v>21</v>
      </c>
      <c r="H299" s="68">
        <v>15270000</v>
      </c>
      <c r="I299" s="68" t="s">
        <v>21</v>
      </c>
      <c r="J299" s="68" t="s">
        <v>21</v>
      </c>
      <c r="K299" s="68" t="s">
        <v>21</v>
      </c>
      <c r="L299" s="68" t="s">
        <v>21</v>
      </c>
      <c r="M299" s="68" t="s">
        <v>21</v>
      </c>
      <c r="N299" s="68" t="s">
        <v>21</v>
      </c>
      <c r="O299" s="77" t="s">
        <v>317</v>
      </c>
      <c r="P299" s="69" t="s">
        <v>21</v>
      </c>
    </row>
    <row r="300" spans="1:16" ht="27" customHeight="1">
      <c r="A300" s="85" t="s">
        <v>20</v>
      </c>
      <c r="B300" s="86" t="s">
        <v>25</v>
      </c>
      <c r="C300" s="86" t="s">
        <v>20</v>
      </c>
      <c r="D300" s="86" t="s">
        <v>20</v>
      </c>
      <c r="E300" s="40" t="s">
        <v>302</v>
      </c>
      <c r="F300" s="68">
        <v>15270000</v>
      </c>
      <c r="G300" s="68" t="s">
        <v>21</v>
      </c>
      <c r="H300" s="68">
        <v>15270000</v>
      </c>
      <c r="I300" s="68" t="s">
        <v>21</v>
      </c>
      <c r="J300" s="68" t="s">
        <v>21</v>
      </c>
      <c r="K300" s="68" t="s">
        <v>21</v>
      </c>
      <c r="L300" s="68" t="s">
        <v>21</v>
      </c>
      <c r="M300" s="68" t="s">
        <v>21</v>
      </c>
      <c r="N300" s="68" t="s">
        <v>21</v>
      </c>
      <c r="O300" s="77" t="s">
        <v>317</v>
      </c>
      <c r="P300" s="69" t="s">
        <v>21</v>
      </c>
    </row>
    <row r="301" spans="1:16" ht="27" customHeight="1">
      <c r="A301" s="85" t="s">
        <v>20</v>
      </c>
      <c r="B301" s="86" t="s">
        <v>20</v>
      </c>
      <c r="C301" s="86" t="s">
        <v>20</v>
      </c>
      <c r="D301" s="86" t="s">
        <v>20</v>
      </c>
      <c r="E301" s="40" t="s">
        <v>388</v>
      </c>
      <c r="F301" s="68">
        <v>15270000</v>
      </c>
      <c r="G301" s="68" t="s">
        <v>21</v>
      </c>
      <c r="H301" s="68">
        <v>15270000</v>
      </c>
      <c r="I301" s="68" t="s">
        <v>21</v>
      </c>
      <c r="J301" s="68" t="s">
        <v>21</v>
      </c>
      <c r="K301" s="68" t="s">
        <v>21</v>
      </c>
      <c r="L301" s="68" t="s">
        <v>21</v>
      </c>
      <c r="M301" s="68" t="s">
        <v>21</v>
      </c>
      <c r="N301" s="68" t="s">
        <v>21</v>
      </c>
      <c r="O301" s="77" t="s">
        <v>317</v>
      </c>
      <c r="P301" s="69" t="s">
        <v>21</v>
      </c>
    </row>
    <row r="302" spans="1:16" ht="27" customHeight="1">
      <c r="A302" s="85" t="s">
        <v>20</v>
      </c>
      <c r="B302" s="86" t="s">
        <v>20</v>
      </c>
      <c r="C302" s="86" t="s">
        <v>25</v>
      </c>
      <c r="D302" s="86" t="s">
        <v>20</v>
      </c>
      <c r="E302" s="40" t="s">
        <v>303</v>
      </c>
      <c r="F302" s="68">
        <v>15270000</v>
      </c>
      <c r="G302" s="68" t="s">
        <v>21</v>
      </c>
      <c r="H302" s="68">
        <v>15270000</v>
      </c>
      <c r="I302" s="68" t="s">
        <v>21</v>
      </c>
      <c r="J302" s="68" t="s">
        <v>21</v>
      </c>
      <c r="K302" s="68" t="s">
        <v>21</v>
      </c>
      <c r="L302" s="68" t="s">
        <v>21</v>
      </c>
      <c r="M302" s="68" t="s">
        <v>21</v>
      </c>
      <c r="N302" s="68" t="s">
        <v>21</v>
      </c>
      <c r="O302" s="77" t="s">
        <v>317</v>
      </c>
      <c r="P302" s="69" t="s">
        <v>21</v>
      </c>
    </row>
    <row r="303" spans="1:16" ht="27" customHeight="1">
      <c r="A303" s="85" t="s">
        <v>20</v>
      </c>
      <c r="B303" s="86" t="s">
        <v>20</v>
      </c>
      <c r="C303" s="86" t="s">
        <v>20</v>
      </c>
      <c r="D303" s="86" t="s">
        <v>25</v>
      </c>
      <c r="E303" s="40" t="s">
        <v>304</v>
      </c>
      <c r="F303" s="68">
        <v>15270000</v>
      </c>
      <c r="G303" s="68" t="s">
        <v>21</v>
      </c>
      <c r="H303" s="68">
        <v>15270000</v>
      </c>
      <c r="I303" s="68" t="s">
        <v>21</v>
      </c>
      <c r="J303" s="68" t="s">
        <v>21</v>
      </c>
      <c r="K303" s="68" t="s">
        <v>21</v>
      </c>
      <c r="L303" s="68" t="s">
        <v>21</v>
      </c>
      <c r="M303" s="68" t="s">
        <v>21</v>
      </c>
      <c r="N303" s="68" t="s">
        <v>21</v>
      </c>
      <c r="O303" s="77" t="s">
        <v>317</v>
      </c>
      <c r="P303" s="69" t="s">
        <v>21</v>
      </c>
    </row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spans="1:16" ht="27" customHeight="1">
      <c r="A317" s="23"/>
      <c r="B317" s="24"/>
      <c r="C317" s="24"/>
      <c r="D317" s="24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7"/>
    </row>
  </sheetData>
  <sheetProtection/>
  <mergeCells count="10">
    <mergeCell ref="E1:I1"/>
    <mergeCell ref="J1:P1"/>
    <mergeCell ref="A3:E3"/>
    <mergeCell ref="J3:K3"/>
    <mergeCell ref="O3:P3"/>
    <mergeCell ref="A4:E4"/>
    <mergeCell ref="F4:H4"/>
    <mergeCell ref="I4:K4"/>
    <mergeCell ref="L4:O4"/>
    <mergeCell ref="P4:P5"/>
  </mergeCells>
  <printOptions/>
  <pageMargins left="0.5118110236220472" right="0.6692913385826772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7"/>
  <sheetViews>
    <sheetView zoomScaleSheetLayoutView="120" workbookViewId="0" topLeftCell="A1">
      <selection activeCell="B5" sqref="B5"/>
    </sheetView>
  </sheetViews>
  <sheetFormatPr defaultColWidth="9.00390625" defaultRowHeight="26.25" customHeight="1"/>
  <cols>
    <col min="1" max="1" width="2.875" style="18" customWidth="1"/>
    <col min="2" max="2" width="2.875" style="19" customWidth="1"/>
    <col min="3" max="4" width="3.00390625" style="19" customWidth="1"/>
    <col min="5" max="5" width="27.50390625" style="20" customWidth="1"/>
    <col min="6" max="6" width="17.75390625" style="21" customWidth="1"/>
    <col min="7" max="7" width="13.375" style="21" customWidth="1"/>
    <col min="8" max="8" width="19.125" style="21" customWidth="1"/>
    <col min="9" max="9" width="17.00390625" style="21" customWidth="1"/>
    <col min="10" max="10" width="15.375" style="21" customWidth="1"/>
    <col min="11" max="11" width="16.50390625" style="21" customWidth="1"/>
    <col min="12" max="12" width="17.25390625" style="21" customWidth="1"/>
    <col min="13" max="13" width="8.75390625" style="21" customWidth="1"/>
    <col min="14" max="14" width="14.375" style="22" customWidth="1"/>
    <col min="15" max="16384" width="9.00390625" style="17" customWidth="1"/>
  </cols>
  <sheetData>
    <row r="1" spans="1:14" s="4" customFormat="1" ht="15.75" customHeight="1">
      <c r="A1" s="1"/>
      <c r="B1" s="1"/>
      <c r="C1" s="1"/>
      <c r="D1" s="1"/>
      <c r="E1" s="91" t="s">
        <v>0</v>
      </c>
      <c r="F1" s="92"/>
      <c r="G1" s="92"/>
      <c r="H1" s="92"/>
      <c r="I1" s="93" t="s">
        <v>1</v>
      </c>
      <c r="J1" s="92"/>
      <c r="K1" s="92"/>
      <c r="L1" s="92"/>
      <c r="M1" s="92"/>
      <c r="N1" s="3"/>
    </row>
    <row r="2" spans="1:14" s="4" customFormat="1" ht="18.75" customHeight="1">
      <c r="A2" s="1"/>
      <c r="B2" s="1"/>
      <c r="C2" s="1"/>
      <c r="D2" s="1"/>
      <c r="E2" s="44"/>
      <c r="F2" s="2"/>
      <c r="G2" s="94" t="s">
        <v>305</v>
      </c>
      <c r="H2" s="95"/>
      <c r="I2" s="45" t="s">
        <v>56</v>
      </c>
      <c r="J2" s="45"/>
      <c r="K2" s="45"/>
      <c r="L2" s="45"/>
      <c r="M2" s="45"/>
      <c r="N2" s="3"/>
    </row>
    <row r="3" spans="1:14" s="13" customFormat="1" ht="16.5" customHeight="1">
      <c r="A3" s="97" t="s">
        <v>2</v>
      </c>
      <c r="B3" s="97"/>
      <c r="C3" s="97"/>
      <c r="D3" s="97"/>
      <c r="E3" s="98"/>
      <c r="F3" s="9"/>
      <c r="G3" s="99" t="s">
        <v>306</v>
      </c>
      <c r="H3" s="100"/>
      <c r="I3" s="11" t="s">
        <v>48</v>
      </c>
      <c r="J3" s="12"/>
      <c r="K3" s="12"/>
      <c r="L3" s="12"/>
      <c r="M3" s="102" t="s">
        <v>3</v>
      </c>
      <c r="N3" s="111"/>
    </row>
    <row r="4" spans="1:14" s="13" customFormat="1" ht="26.25" customHeight="1">
      <c r="A4" s="104" t="s">
        <v>4</v>
      </c>
      <c r="B4" s="104"/>
      <c r="C4" s="104"/>
      <c r="D4" s="104"/>
      <c r="E4" s="105"/>
      <c r="F4" s="106" t="s">
        <v>5</v>
      </c>
      <c r="G4" s="107"/>
      <c r="H4" s="108"/>
      <c r="I4" s="114" t="s">
        <v>57</v>
      </c>
      <c r="J4" s="109" t="s">
        <v>58</v>
      </c>
      <c r="K4" s="116"/>
      <c r="L4" s="116"/>
      <c r="M4" s="113"/>
      <c r="N4" s="109" t="s">
        <v>396</v>
      </c>
    </row>
    <row r="5" spans="1:14" s="13" customFormat="1" ht="30" customHeight="1">
      <c r="A5" s="14" t="s">
        <v>8</v>
      </c>
      <c r="B5" s="15" t="s">
        <v>9</v>
      </c>
      <c r="C5" s="15" t="s">
        <v>10</v>
      </c>
      <c r="D5" s="15" t="s">
        <v>11</v>
      </c>
      <c r="E5" s="15" t="s">
        <v>318</v>
      </c>
      <c r="F5" s="16" t="s">
        <v>12</v>
      </c>
      <c r="G5" s="16" t="s">
        <v>13</v>
      </c>
      <c r="H5" s="16" t="s">
        <v>14</v>
      </c>
      <c r="I5" s="115"/>
      <c r="J5" s="16" t="s">
        <v>17</v>
      </c>
      <c r="K5" s="16" t="s">
        <v>60</v>
      </c>
      <c r="L5" s="16" t="s">
        <v>14</v>
      </c>
      <c r="M5" s="46" t="s">
        <v>59</v>
      </c>
      <c r="N5" s="110"/>
    </row>
    <row r="6" spans="1:14" ht="27" customHeight="1">
      <c r="A6" s="36" t="s">
        <v>20</v>
      </c>
      <c r="B6" s="37" t="s">
        <v>20</v>
      </c>
      <c r="C6" s="37" t="s">
        <v>20</v>
      </c>
      <c r="D6" s="37" t="s">
        <v>20</v>
      </c>
      <c r="E6" s="70" t="s">
        <v>389</v>
      </c>
      <c r="F6" s="72">
        <v>107070847000</v>
      </c>
      <c r="G6" s="72" t="s">
        <v>21</v>
      </c>
      <c r="H6" s="72">
        <v>107070847000</v>
      </c>
      <c r="I6" s="72">
        <v>46860397000</v>
      </c>
      <c r="J6" s="72">
        <v>23711189649</v>
      </c>
      <c r="K6" s="72">
        <v>5031257423</v>
      </c>
      <c r="L6" s="72">
        <v>28742447072</v>
      </c>
      <c r="M6" s="76">
        <f>(L6/I6)*100</f>
        <v>61.33632856759622</v>
      </c>
      <c r="N6" s="73">
        <v>18117949928</v>
      </c>
    </row>
    <row r="7" spans="1:14" ht="27" customHeight="1">
      <c r="A7" s="85" t="s">
        <v>25</v>
      </c>
      <c r="B7" s="86" t="s">
        <v>20</v>
      </c>
      <c r="C7" s="86" t="s">
        <v>20</v>
      </c>
      <c r="D7" s="86" t="s">
        <v>20</v>
      </c>
      <c r="E7" s="40" t="s">
        <v>61</v>
      </c>
      <c r="F7" s="68">
        <v>356850000</v>
      </c>
      <c r="G7" s="68" t="s">
        <v>21</v>
      </c>
      <c r="H7" s="68">
        <v>356850000</v>
      </c>
      <c r="I7" s="68">
        <v>181953000</v>
      </c>
      <c r="J7" s="68">
        <v>174218217</v>
      </c>
      <c r="K7" s="68">
        <v>4320000</v>
      </c>
      <c r="L7" s="68">
        <v>178538217</v>
      </c>
      <c r="M7" s="77">
        <f aca="true" t="shared" si="0" ref="M7:M70">(L7/I7)*100</f>
        <v>98.12326095200409</v>
      </c>
      <c r="N7" s="69">
        <v>3414783</v>
      </c>
    </row>
    <row r="8" spans="1:14" ht="27" customHeight="1">
      <c r="A8" s="85" t="s">
        <v>20</v>
      </c>
      <c r="B8" s="86" t="s">
        <v>25</v>
      </c>
      <c r="C8" s="86" t="s">
        <v>20</v>
      </c>
      <c r="D8" s="86" t="s">
        <v>20</v>
      </c>
      <c r="E8" s="40" t="s">
        <v>62</v>
      </c>
      <c r="F8" s="68">
        <v>50850000</v>
      </c>
      <c r="G8" s="68" t="s">
        <v>21</v>
      </c>
      <c r="H8" s="68">
        <v>50850000</v>
      </c>
      <c r="I8" s="68">
        <v>21452000</v>
      </c>
      <c r="J8" s="68">
        <v>13717217</v>
      </c>
      <c r="K8" s="68">
        <v>4320000</v>
      </c>
      <c r="L8" s="68">
        <v>18037217</v>
      </c>
      <c r="M8" s="77">
        <f t="shared" si="0"/>
        <v>84.0817499533843</v>
      </c>
      <c r="N8" s="69">
        <v>3414783</v>
      </c>
    </row>
    <row r="9" spans="1:14" ht="27" customHeight="1">
      <c r="A9" s="85" t="s">
        <v>20</v>
      </c>
      <c r="B9" s="86" t="s">
        <v>20</v>
      </c>
      <c r="C9" s="86" t="s">
        <v>20</v>
      </c>
      <c r="D9" s="86" t="s">
        <v>20</v>
      </c>
      <c r="E9" s="40" t="s">
        <v>330</v>
      </c>
      <c r="F9" s="68">
        <v>50850000</v>
      </c>
      <c r="G9" s="68" t="s">
        <v>21</v>
      </c>
      <c r="H9" s="68">
        <v>50850000</v>
      </c>
      <c r="I9" s="68">
        <v>21452000</v>
      </c>
      <c r="J9" s="68">
        <v>13717217</v>
      </c>
      <c r="K9" s="68">
        <v>4320000</v>
      </c>
      <c r="L9" s="68">
        <v>18037217</v>
      </c>
      <c r="M9" s="77">
        <f t="shared" si="0"/>
        <v>84.0817499533843</v>
      </c>
      <c r="N9" s="69">
        <v>3414783</v>
      </c>
    </row>
    <row r="10" spans="1:14" ht="27" customHeight="1">
      <c r="A10" s="85" t="s">
        <v>20</v>
      </c>
      <c r="B10" s="86" t="s">
        <v>20</v>
      </c>
      <c r="C10" s="86" t="s">
        <v>25</v>
      </c>
      <c r="D10" s="86" t="s">
        <v>20</v>
      </c>
      <c r="E10" s="40" t="s">
        <v>63</v>
      </c>
      <c r="F10" s="68">
        <v>50850000</v>
      </c>
      <c r="G10" s="68" t="s">
        <v>21</v>
      </c>
      <c r="H10" s="68">
        <v>50850000</v>
      </c>
      <c r="I10" s="68">
        <v>21452000</v>
      </c>
      <c r="J10" s="68">
        <v>13717217</v>
      </c>
      <c r="K10" s="68">
        <v>4320000</v>
      </c>
      <c r="L10" s="68">
        <v>18037217</v>
      </c>
      <c r="M10" s="77">
        <f t="shared" si="0"/>
        <v>84.0817499533843</v>
      </c>
      <c r="N10" s="69">
        <v>3414783</v>
      </c>
    </row>
    <row r="11" spans="1:14" ht="27" customHeight="1">
      <c r="A11" s="85" t="s">
        <v>20</v>
      </c>
      <c r="B11" s="86" t="s">
        <v>20</v>
      </c>
      <c r="C11" s="86" t="s">
        <v>20</v>
      </c>
      <c r="D11" s="86" t="s">
        <v>25</v>
      </c>
      <c r="E11" s="40" t="s">
        <v>64</v>
      </c>
      <c r="F11" s="68">
        <v>50850000</v>
      </c>
      <c r="G11" s="68" t="s">
        <v>21</v>
      </c>
      <c r="H11" s="68">
        <v>50850000</v>
      </c>
      <c r="I11" s="68">
        <v>21452000</v>
      </c>
      <c r="J11" s="68">
        <v>13717217</v>
      </c>
      <c r="K11" s="68">
        <v>4320000</v>
      </c>
      <c r="L11" s="68">
        <v>18037217</v>
      </c>
      <c r="M11" s="77">
        <f t="shared" si="0"/>
        <v>84.0817499533843</v>
      </c>
      <c r="N11" s="69">
        <v>3414783</v>
      </c>
    </row>
    <row r="12" spans="1:14" ht="27" customHeight="1">
      <c r="A12" s="85" t="s">
        <v>20</v>
      </c>
      <c r="B12" s="86" t="s">
        <v>22</v>
      </c>
      <c r="C12" s="86" t="s">
        <v>20</v>
      </c>
      <c r="D12" s="86" t="s">
        <v>20</v>
      </c>
      <c r="E12" s="40" t="s">
        <v>65</v>
      </c>
      <c r="F12" s="68">
        <v>306000000</v>
      </c>
      <c r="G12" s="68" t="s">
        <v>21</v>
      </c>
      <c r="H12" s="68">
        <v>306000000</v>
      </c>
      <c r="I12" s="68">
        <v>160501000</v>
      </c>
      <c r="J12" s="68">
        <v>160501000</v>
      </c>
      <c r="K12" s="68" t="s">
        <v>21</v>
      </c>
      <c r="L12" s="68">
        <v>160501000</v>
      </c>
      <c r="M12" s="77">
        <f t="shared" si="0"/>
        <v>100</v>
      </c>
      <c r="N12" s="69" t="s">
        <v>21</v>
      </c>
    </row>
    <row r="13" spans="1:14" ht="27" customHeight="1">
      <c r="A13" s="85" t="s">
        <v>20</v>
      </c>
      <c r="B13" s="86" t="s">
        <v>20</v>
      </c>
      <c r="C13" s="86" t="s">
        <v>20</v>
      </c>
      <c r="D13" s="86" t="s">
        <v>20</v>
      </c>
      <c r="E13" s="40" t="s">
        <v>331</v>
      </c>
      <c r="F13" s="68">
        <v>306000000</v>
      </c>
      <c r="G13" s="68" t="s">
        <v>21</v>
      </c>
      <c r="H13" s="68">
        <v>306000000</v>
      </c>
      <c r="I13" s="68">
        <v>160501000</v>
      </c>
      <c r="J13" s="68">
        <v>160501000</v>
      </c>
      <c r="K13" s="68" t="s">
        <v>21</v>
      </c>
      <c r="L13" s="68">
        <v>160501000</v>
      </c>
      <c r="M13" s="77">
        <f t="shared" si="0"/>
        <v>100</v>
      </c>
      <c r="N13" s="69" t="s">
        <v>21</v>
      </c>
    </row>
    <row r="14" spans="1:14" ht="27" customHeight="1">
      <c r="A14" s="85" t="s">
        <v>20</v>
      </c>
      <c r="B14" s="86" t="s">
        <v>20</v>
      </c>
      <c r="C14" s="86" t="s">
        <v>25</v>
      </c>
      <c r="D14" s="86" t="s">
        <v>20</v>
      </c>
      <c r="E14" s="40" t="s">
        <v>66</v>
      </c>
      <c r="F14" s="68">
        <v>306000000</v>
      </c>
      <c r="G14" s="68" t="s">
        <v>21</v>
      </c>
      <c r="H14" s="68">
        <v>306000000</v>
      </c>
      <c r="I14" s="68">
        <v>160501000</v>
      </c>
      <c r="J14" s="68">
        <v>160501000</v>
      </c>
      <c r="K14" s="68" t="s">
        <v>21</v>
      </c>
      <c r="L14" s="68">
        <v>160501000</v>
      </c>
      <c r="M14" s="77">
        <f t="shared" si="0"/>
        <v>100</v>
      </c>
      <c r="N14" s="69" t="s">
        <v>21</v>
      </c>
    </row>
    <row r="15" spans="1:14" ht="27" customHeight="1">
      <c r="A15" s="85" t="s">
        <v>20</v>
      </c>
      <c r="B15" s="86" t="s">
        <v>20</v>
      </c>
      <c r="C15" s="86" t="s">
        <v>20</v>
      </c>
      <c r="D15" s="86" t="s">
        <v>25</v>
      </c>
      <c r="E15" s="40" t="s">
        <v>67</v>
      </c>
      <c r="F15" s="68">
        <v>10000000</v>
      </c>
      <c r="G15" s="68" t="s">
        <v>21</v>
      </c>
      <c r="H15" s="68">
        <v>10000000</v>
      </c>
      <c r="I15" s="68">
        <v>4241000</v>
      </c>
      <c r="J15" s="68">
        <v>4241000</v>
      </c>
      <c r="K15" s="68" t="s">
        <v>21</v>
      </c>
      <c r="L15" s="68">
        <v>4241000</v>
      </c>
      <c r="M15" s="77">
        <f t="shared" si="0"/>
        <v>100</v>
      </c>
      <c r="N15" s="69" t="s">
        <v>21</v>
      </c>
    </row>
    <row r="16" spans="1:14" ht="27" customHeight="1">
      <c r="A16" s="85" t="s">
        <v>20</v>
      </c>
      <c r="B16" s="86" t="s">
        <v>20</v>
      </c>
      <c r="C16" s="86" t="s">
        <v>20</v>
      </c>
      <c r="D16" s="86" t="s">
        <v>22</v>
      </c>
      <c r="E16" s="40" t="s">
        <v>68</v>
      </c>
      <c r="F16" s="68">
        <v>296000000</v>
      </c>
      <c r="G16" s="68" t="s">
        <v>21</v>
      </c>
      <c r="H16" s="68">
        <v>296000000</v>
      </c>
      <c r="I16" s="68">
        <v>156260000</v>
      </c>
      <c r="J16" s="68">
        <v>156260000</v>
      </c>
      <c r="K16" s="68" t="s">
        <v>21</v>
      </c>
      <c r="L16" s="68">
        <v>156260000</v>
      </c>
      <c r="M16" s="77">
        <f t="shared" si="0"/>
        <v>100</v>
      </c>
      <c r="N16" s="69" t="s">
        <v>21</v>
      </c>
    </row>
    <row r="17" spans="1:14" ht="27" customHeight="1">
      <c r="A17" s="85" t="s">
        <v>22</v>
      </c>
      <c r="B17" s="86" t="s">
        <v>20</v>
      </c>
      <c r="C17" s="86" t="s">
        <v>20</v>
      </c>
      <c r="D17" s="86" t="s">
        <v>20</v>
      </c>
      <c r="E17" s="40" t="s">
        <v>69</v>
      </c>
      <c r="F17" s="68">
        <v>2735926000</v>
      </c>
      <c r="G17" s="68" t="s">
        <v>21</v>
      </c>
      <c r="H17" s="68">
        <v>2735926000</v>
      </c>
      <c r="I17" s="68">
        <v>1116036000</v>
      </c>
      <c r="J17" s="68">
        <v>360858906</v>
      </c>
      <c r="K17" s="68">
        <v>265187658</v>
      </c>
      <c r="L17" s="68">
        <v>626046564</v>
      </c>
      <c r="M17" s="77">
        <f t="shared" si="0"/>
        <v>56.09555283162909</v>
      </c>
      <c r="N17" s="69">
        <v>489989436</v>
      </c>
    </row>
    <row r="18" spans="1:14" ht="27" customHeight="1">
      <c r="A18" s="85" t="s">
        <v>20</v>
      </c>
      <c r="B18" s="86" t="s">
        <v>25</v>
      </c>
      <c r="C18" s="86" t="s">
        <v>20</v>
      </c>
      <c r="D18" s="86" t="s">
        <v>20</v>
      </c>
      <c r="E18" s="40" t="s">
        <v>322</v>
      </c>
      <c r="F18" s="68">
        <v>450423000</v>
      </c>
      <c r="G18" s="68" t="s">
        <v>21</v>
      </c>
      <c r="H18" s="68">
        <v>450423000</v>
      </c>
      <c r="I18" s="68">
        <v>249211000</v>
      </c>
      <c r="J18" s="68" t="s">
        <v>21</v>
      </c>
      <c r="K18" s="68">
        <v>90371191</v>
      </c>
      <c r="L18" s="68">
        <v>90371191</v>
      </c>
      <c r="M18" s="77">
        <f t="shared" si="0"/>
        <v>36.26292218240768</v>
      </c>
      <c r="N18" s="69">
        <v>158839809</v>
      </c>
    </row>
    <row r="19" spans="1:14" ht="27" customHeight="1">
      <c r="A19" s="85" t="s">
        <v>20</v>
      </c>
      <c r="B19" s="86" t="s">
        <v>20</v>
      </c>
      <c r="C19" s="86" t="s">
        <v>20</v>
      </c>
      <c r="D19" s="86" t="s">
        <v>20</v>
      </c>
      <c r="E19" s="40" t="s">
        <v>332</v>
      </c>
      <c r="F19" s="68">
        <v>450423000</v>
      </c>
      <c r="G19" s="68" t="s">
        <v>21</v>
      </c>
      <c r="H19" s="68">
        <v>450423000</v>
      </c>
      <c r="I19" s="68">
        <v>249211000</v>
      </c>
      <c r="J19" s="68" t="s">
        <v>21</v>
      </c>
      <c r="K19" s="68">
        <v>90371191</v>
      </c>
      <c r="L19" s="68">
        <v>90371191</v>
      </c>
      <c r="M19" s="77">
        <f t="shared" si="0"/>
        <v>36.26292218240768</v>
      </c>
      <c r="N19" s="69">
        <v>158839809</v>
      </c>
    </row>
    <row r="20" spans="1:14" ht="27" customHeight="1">
      <c r="A20" s="85" t="s">
        <v>20</v>
      </c>
      <c r="B20" s="86" t="s">
        <v>20</v>
      </c>
      <c r="C20" s="86" t="s">
        <v>25</v>
      </c>
      <c r="D20" s="86" t="s">
        <v>20</v>
      </c>
      <c r="E20" s="40" t="s">
        <v>70</v>
      </c>
      <c r="F20" s="68">
        <v>450423000</v>
      </c>
      <c r="G20" s="68" t="s">
        <v>21</v>
      </c>
      <c r="H20" s="68">
        <v>450423000</v>
      </c>
      <c r="I20" s="68">
        <v>249211000</v>
      </c>
      <c r="J20" s="68" t="s">
        <v>21</v>
      </c>
      <c r="K20" s="68">
        <v>90371191</v>
      </c>
      <c r="L20" s="68">
        <v>90371191</v>
      </c>
      <c r="M20" s="77">
        <f t="shared" si="0"/>
        <v>36.26292218240768</v>
      </c>
      <c r="N20" s="69">
        <v>158839809</v>
      </c>
    </row>
    <row r="21" spans="1:14" ht="27" customHeight="1">
      <c r="A21" s="85" t="s">
        <v>20</v>
      </c>
      <c r="B21" s="86" t="s">
        <v>20</v>
      </c>
      <c r="C21" s="86" t="s">
        <v>20</v>
      </c>
      <c r="D21" s="86" t="s">
        <v>25</v>
      </c>
      <c r="E21" s="40" t="s">
        <v>71</v>
      </c>
      <c r="F21" s="68">
        <v>450423000</v>
      </c>
      <c r="G21" s="68" t="s">
        <v>21</v>
      </c>
      <c r="H21" s="68">
        <v>450423000</v>
      </c>
      <c r="I21" s="68">
        <v>249211000</v>
      </c>
      <c r="J21" s="68" t="s">
        <v>21</v>
      </c>
      <c r="K21" s="68">
        <v>90371191</v>
      </c>
      <c r="L21" s="68">
        <v>90371191</v>
      </c>
      <c r="M21" s="77">
        <f t="shared" si="0"/>
        <v>36.26292218240768</v>
      </c>
      <c r="N21" s="69">
        <v>158839809</v>
      </c>
    </row>
    <row r="22" spans="1:14" ht="27" customHeight="1">
      <c r="A22" s="85" t="s">
        <v>20</v>
      </c>
      <c r="B22" s="86" t="s">
        <v>22</v>
      </c>
      <c r="C22" s="86" t="s">
        <v>20</v>
      </c>
      <c r="D22" s="86" t="s">
        <v>20</v>
      </c>
      <c r="E22" s="40" t="s">
        <v>72</v>
      </c>
      <c r="F22" s="68">
        <v>139000000</v>
      </c>
      <c r="G22" s="68" t="s">
        <v>21</v>
      </c>
      <c r="H22" s="68">
        <v>139000000</v>
      </c>
      <c r="I22" s="68">
        <v>41912000</v>
      </c>
      <c r="J22" s="68">
        <v>29716450</v>
      </c>
      <c r="K22" s="68" t="s">
        <v>21</v>
      </c>
      <c r="L22" s="68">
        <v>29716450</v>
      </c>
      <c r="M22" s="77">
        <f t="shared" si="0"/>
        <v>70.90200897117771</v>
      </c>
      <c r="N22" s="69">
        <v>12195550</v>
      </c>
    </row>
    <row r="23" spans="1:14" ht="27" customHeight="1">
      <c r="A23" s="85" t="s">
        <v>20</v>
      </c>
      <c r="B23" s="86" t="s">
        <v>20</v>
      </c>
      <c r="C23" s="86" t="s">
        <v>20</v>
      </c>
      <c r="D23" s="86" t="s">
        <v>20</v>
      </c>
      <c r="E23" s="40" t="s">
        <v>333</v>
      </c>
      <c r="F23" s="68">
        <v>139000000</v>
      </c>
      <c r="G23" s="68" t="s">
        <v>21</v>
      </c>
      <c r="H23" s="68">
        <v>139000000</v>
      </c>
      <c r="I23" s="68">
        <v>41912000</v>
      </c>
      <c r="J23" s="68">
        <v>29716450</v>
      </c>
      <c r="K23" s="68" t="s">
        <v>21</v>
      </c>
      <c r="L23" s="68">
        <v>29716450</v>
      </c>
      <c r="M23" s="77">
        <f t="shared" si="0"/>
        <v>70.90200897117771</v>
      </c>
      <c r="N23" s="69">
        <v>12195550</v>
      </c>
    </row>
    <row r="24" spans="1:14" ht="27" customHeight="1">
      <c r="A24" s="85" t="s">
        <v>20</v>
      </c>
      <c r="B24" s="86" t="s">
        <v>20</v>
      </c>
      <c r="C24" s="86" t="s">
        <v>25</v>
      </c>
      <c r="D24" s="86" t="s">
        <v>20</v>
      </c>
      <c r="E24" s="40" t="s">
        <v>73</v>
      </c>
      <c r="F24" s="68">
        <v>139000000</v>
      </c>
      <c r="G24" s="68" t="s">
        <v>21</v>
      </c>
      <c r="H24" s="68">
        <v>139000000</v>
      </c>
      <c r="I24" s="68">
        <v>41912000</v>
      </c>
      <c r="J24" s="68">
        <v>29716450</v>
      </c>
      <c r="K24" s="68" t="s">
        <v>21</v>
      </c>
      <c r="L24" s="68">
        <v>29716450</v>
      </c>
      <c r="M24" s="77">
        <f t="shared" si="0"/>
        <v>70.90200897117771</v>
      </c>
      <c r="N24" s="69">
        <v>12195550</v>
      </c>
    </row>
    <row r="25" spans="1:14" ht="27" customHeight="1">
      <c r="A25" s="85" t="s">
        <v>20</v>
      </c>
      <c r="B25" s="86" t="s">
        <v>20</v>
      </c>
      <c r="C25" s="86" t="s">
        <v>20</v>
      </c>
      <c r="D25" s="86" t="s">
        <v>25</v>
      </c>
      <c r="E25" s="40" t="s">
        <v>74</v>
      </c>
      <c r="F25" s="68">
        <v>139000000</v>
      </c>
      <c r="G25" s="68" t="s">
        <v>21</v>
      </c>
      <c r="H25" s="68">
        <v>139000000</v>
      </c>
      <c r="I25" s="68">
        <v>41912000</v>
      </c>
      <c r="J25" s="68">
        <v>29716450</v>
      </c>
      <c r="K25" s="68" t="s">
        <v>21</v>
      </c>
      <c r="L25" s="68">
        <v>29716450</v>
      </c>
      <c r="M25" s="77">
        <f t="shared" si="0"/>
        <v>70.90200897117771</v>
      </c>
      <c r="N25" s="69">
        <v>12195550</v>
      </c>
    </row>
    <row r="26" spans="1:14" ht="27" customHeight="1">
      <c r="A26" s="85" t="s">
        <v>20</v>
      </c>
      <c r="B26" s="86" t="s">
        <v>31</v>
      </c>
      <c r="C26" s="86" t="s">
        <v>20</v>
      </c>
      <c r="D26" s="86" t="s">
        <v>20</v>
      </c>
      <c r="E26" s="40" t="s">
        <v>75</v>
      </c>
      <c r="F26" s="68">
        <v>100000000</v>
      </c>
      <c r="G26" s="68" t="s">
        <v>21</v>
      </c>
      <c r="H26" s="68">
        <v>100000000</v>
      </c>
      <c r="I26" s="68">
        <v>5700000</v>
      </c>
      <c r="J26" s="68">
        <v>5700000</v>
      </c>
      <c r="K26" s="68" t="s">
        <v>21</v>
      </c>
      <c r="L26" s="68">
        <v>5700000</v>
      </c>
      <c r="M26" s="77">
        <f t="shared" si="0"/>
        <v>100</v>
      </c>
      <c r="N26" s="69" t="s">
        <v>21</v>
      </c>
    </row>
    <row r="27" spans="1:14" ht="27" customHeight="1">
      <c r="A27" s="85" t="s">
        <v>20</v>
      </c>
      <c r="B27" s="86" t="s">
        <v>20</v>
      </c>
      <c r="C27" s="86" t="s">
        <v>20</v>
      </c>
      <c r="D27" s="86" t="s">
        <v>20</v>
      </c>
      <c r="E27" s="40" t="s">
        <v>334</v>
      </c>
      <c r="F27" s="68">
        <v>100000000</v>
      </c>
      <c r="G27" s="68" t="s">
        <v>21</v>
      </c>
      <c r="H27" s="68">
        <v>100000000</v>
      </c>
      <c r="I27" s="68">
        <v>5700000</v>
      </c>
      <c r="J27" s="68">
        <v>5700000</v>
      </c>
      <c r="K27" s="68" t="s">
        <v>21</v>
      </c>
      <c r="L27" s="68">
        <v>5700000</v>
      </c>
      <c r="M27" s="77">
        <f t="shared" si="0"/>
        <v>100</v>
      </c>
      <c r="N27" s="69" t="s">
        <v>21</v>
      </c>
    </row>
    <row r="28" spans="1:14" ht="27" customHeight="1">
      <c r="A28" s="85" t="s">
        <v>20</v>
      </c>
      <c r="B28" s="86" t="s">
        <v>20</v>
      </c>
      <c r="C28" s="86" t="s">
        <v>25</v>
      </c>
      <c r="D28" s="86" t="s">
        <v>20</v>
      </c>
      <c r="E28" s="40" t="s">
        <v>76</v>
      </c>
      <c r="F28" s="68">
        <v>100000000</v>
      </c>
      <c r="G28" s="68" t="s">
        <v>21</v>
      </c>
      <c r="H28" s="68">
        <v>100000000</v>
      </c>
      <c r="I28" s="68">
        <v>5700000</v>
      </c>
      <c r="J28" s="68">
        <v>5700000</v>
      </c>
      <c r="K28" s="68" t="s">
        <v>21</v>
      </c>
      <c r="L28" s="68">
        <v>5700000</v>
      </c>
      <c r="M28" s="77">
        <f t="shared" si="0"/>
        <v>100</v>
      </c>
      <c r="N28" s="69" t="s">
        <v>21</v>
      </c>
    </row>
    <row r="29" spans="1:14" ht="27" customHeight="1">
      <c r="A29" s="87" t="s">
        <v>20</v>
      </c>
      <c r="B29" s="88" t="s">
        <v>20</v>
      </c>
      <c r="C29" s="88" t="s">
        <v>20</v>
      </c>
      <c r="D29" s="88" t="s">
        <v>25</v>
      </c>
      <c r="E29" s="43" t="s">
        <v>77</v>
      </c>
      <c r="F29" s="74">
        <v>100000000</v>
      </c>
      <c r="G29" s="74" t="s">
        <v>21</v>
      </c>
      <c r="H29" s="74">
        <v>100000000</v>
      </c>
      <c r="I29" s="74">
        <v>5700000</v>
      </c>
      <c r="J29" s="74">
        <v>5700000</v>
      </c>
      <c r="K29" s="74" t="s">
        <v>21</v>
      </c>
      <c r="L29" s="74">
        <v>5700000</v>
      </c>
      <c r="M29" s="78">
        <f t="shared" si="0"/>
        <v>100</v>
      </c>
      <c r="N29" s="75" t="s">
        <v>21</v>
      </c>
    </row>
    <row r="30" spans="1:14" ht="27" customHeight="1">
      <c r="A30" s="89" t="s">
        <v>20</v>
      </c>
      <c r="B30" s="90" t="s">
        <v>34</v>
      </c>
      <c r="C30" s="90" t="s">
        <v>20</v>
      </c>
      <c r="D30" s="90" t="s">
        <v>20</v>
      </c>
      <c r="E30" s="65" t="s">
        <v>78</v>
      </c>
      <c r="F30" s="79">
        <v>743000000</v>
      </c>
      <c r="G30" s="79" t="s">
        <v>21</v>
      </c>
      <c r="H30" s="79">
        <v>743000000</v>
      </c>
      <c r="I30" s="79">
        <v>485950000</v>
      </c>
      <c r="J30" s="79">
        <v>236103783</v>
      </c>
      <c r="K30" s="79">
        <v>11335245</v>
      </c>
      <c r="L30" s="79">
        <v>247439028</v>
      </c>
      <c r="M30" s="81">
        <f t="shared" si="0"/>
        <v>50.91861878794115</v>
      </c>
      <c r="N30" s="80">
        <v>238510972</v>
      </c>
    </row>
    <row r="31" spans="1:14" ht="27" customHeight="1">
      <c r="A31" s="85" t="s">
        <v>20</v>
      </c>
      <c r="B31" s="86" t="s">
        <v>20</v>
      </c>
      <c r="C31" s="86" t="s">
        <v>20</v>
      </c>
      <c r="D31" s="86" t="s">
        <v>20</v>
      </c>
      <c r="E31" s="40" t="s">
        <v>335</v>
      </c>
      <c r="F31" s="68">
        <v>743000000</v>
      </c>
      <c r="G31" s="68" t="s">
        <v>21</v>
      </c>
      <c r="H31" s="68">
        <v>743000000</v>
      </c>
      <c r="I31" s="68">
        <v>485950000</v>
      </c>
      <c r="J31" s="68">
        <v>236103783</v>
      </c>
      <c r="K31" s="68">
        <v>11335245</v>
      </c>
      <c r="L31" s="68">
        <v>247439028</v>
      </c>
      <c r="M31" s="77">
        <f t="shared" si="0"/>
        <v>50.91861878794115</v>
      </c>
      <c r="N31" s="69">
        <v>238510972</v>
      </c>
    </row>
    <row r="32" spans="1:14" ht="27" customHeight="1">
      <c r="A32" s="85" t="s">
        <v>20</v>
      </c>
      <c r="B32" s="86" t="s">
        <v>20</v>
      </c>
      <c r="C32" s="86" t="s">
        <v>25</v>
      </c>
      <c r="D32" s="86" t="s">
        <v>20</v>
      </c>
      <c r="E32" s="40" t="s">
        <v>79</v>
      </c>
      <c r="F32" s="68">
        <v>100000000</v>
      </c>
      <c r="G32" s="68" t="s">
        <v>21</v>
      </c>
      <c r="H32" s="68">
        <v>100000000</v>
      </c>
      <c r="I32" s="68">
        <v>50550000</v>
      </c>
      <c r="J32" s="68">
        <v>42918735</v>
      </c>
      <c r="K32" s="68" t="s">
        <v>21</v>
      </c>
      <c r="L32" s="68">
        <v>42918735</v>
      </c>
      <c r="M32" s="77">
        <f t="shared" si="0"/>
        <v>84.90353115727002</v>
      </c>
      <c r="N32" s="69">
        <v>7631265</v>
      </c>
    </row>
    <row r="33" spans="1:14" ht="27" customHeight="1">
      <c r="A33" s="85" t="s">
        <v>20</v>
      </c>
      <c r="B33" s="86" t="s">
        <v>20</v>
      </c>
      <c r="C33" s="86" t="s">
        <v>20</v>
      </c>
      <c r="D33" s="86" t="s">
        <v>25</v>
      </c>
      <c r="E33" s="40" t="s">
        <v>80</v>
      </c>
      <c r="F33" s="68">
        <v>100000000</v>
      </c>
      <c r="G33" s="68" t="s">
        <v>21</v>
      </c>
      <c r="H33" s="68">
        <v>100000000</v>
      </c>
      <c r="I33" s="68">
        <v>50550000</v>
      </c>
      <c r="J33" s="68">
        <v>42918735</v>
      </c>
      <c r="K33" s="68" t="s">
        <v>21</v>
      </c>
      <c r="L33" s="68">
        <v>42918735</v>
      </c>
      <c r="M33" s="77">
        <f t="shared" si="0"/>
        <v>84.90353115727002</v>
      </c>
      <c r="N33" s="69">
        <v>7631265</v>
      </c>
    </row>
    <row r="34" spans="1:14" ht="27" customHeight="1">
      <c r="A34" s="85" t="s">
        <v>20</v>
      </c>
      <c r="B34" s="86" t="s">
        <v>20</v>
      </c>
      <c r="C34" s="86" t="s">
        <v>22</v>
      </c>
      <c r="D34" s="86" t="s">
        <v>20</v>
      </c>
      <c r="E34" s="40" t="s">
        <v>81</v>
      </c>
      <c r="F34" s="68">
        <v>643000000</v>
      </c>
      <c r="G34" s="68" t="s">
        <v>21</v>
      </c>
      <c r="H34" s="68">
        <v>643000000</v>
      </c>
      <c r="I34" s="68">
        <v>435400000</v>
      </c>
      <c r="J34" s="68">
        <v>193185048</v>
      </c>
      <c r="K34" s="68">
        <v>11335245</v>
      </c>
      <c r="L34" s="68">
        <v>204520293</v>
      </c>
      <c r="M34" s="77">
        <f t="shared" si="0"/>
        <v>46.97296577859439</v>
      </c>
      <c r="N34" s="69">
        <v>230879707</v>
      </c>
    </row>
    <row r="35" spans="1:14" ht="27" customHeight="1">
      <c r="A35" s="85" t="s">
        <v>20</v>
      </c>
      <c r="B35" s="86" t="s">
        <v>20</v>
      </c>
      <c r="C35" s="86" t="s">
        <v>20</v>
      </c>
      <c r="D35" s="86" t="s">
        <v>25</v>
      </c>
      <c r="E35" s="40" t="s">
        <v>82</v>
      </c>
      <c r="F35" s="68">
        <v>643000000</v>
      </c>
      <c r="G35" s="68" t="s">
        <v>21</v>
      </c>
      <c r="H35" s="68">
        <v>643000000</v>
      </c>
      <c r="I35" s="68">
        <v>435400000</v>
      </c>
      <c r="J35" s="68">
        <v>193185048</v>
      </c>
      <c r="K35" s="68">
        <v>11335245</v>
      </c>
      <c r="L35" s="68">
        <v>204520293</v>
      </c>
      <c r="M35" s="77">
        <f t="shared" si="0"/>
        <v>46.97296577859439</v>
      </c>
      <c r="N35" s="69">
        <v>230879707</v>
      </c>
    </row>
    <row r="36" spans="1:14" ht="27" customHeight="1">
      <c r="A36" s="85" t="s">
        <v>20</v>
      </c>
      <c r="B36" s="86" t="s">
        <v>83</v>
      </c>
      <c r="C36" s="86" t="s">
        <v>20</v>
      </c>
      <c r="D36" s="86" t="s">
        <v>20</v>
      </c>
      <c r="E36" s="40" t="s">
        <v>84</v>
      </c>
      <c r="F36" s="68">
        <v>788000000</v>
      </c>
      <c r="G36" s="68" t="s">
        <v>21</v>
      </c>
      <c r="H36" s="68">
        <v>788000000</v>
      </c>
      <c r="I36" s="68">
        <v>218047000</v>
      </c>
      <c r="J36" s="68">
        <v>48805080</v>
      </c>
      <c r="K36" s="68">
        <v>163481222</v>
      </c>
      <c r="L36" s="68">
        <v>212286302</v>
      </c>
      <c r="M36" s="77">
        <f t="shared" si="0"/>
        <v>97.35804757689856</v>
      </c>
      <c r="N36" s="69">
        <v>5760698</v>
      </c>
    </row>
    <row r="37" spans="1:14" ht="27" customHeight="1">
      <c r="A37" s="85" t="s">
        <v>20</v>
      </c>
      <c r="B37" s="86" t="s">
        <v>20</v>
      </c>
      <c r="C37" s="86" t="s">
        <v>20</v>
      </c>
      <c r="D37" s="86" t="s">
        <v>20</v>
      </c>
      <c r="E37" s="40" t="s">
        <v>336</v>
      </c>
      <c r="F37" s="68">
        <v>788000000</v>
      </c>
      <c r="G37" s="68" t="s">
        <v>21</v>
      </c>
      <c r="H37" s="68">
        <v>788000000</v>
      </c>
      <c r="I37" s="68">
        <v>218047000</v>
      </c>
      <c r="J37" s="68">
        <v>48805080</v>
      </c>
      <c r="K37" s="68">
        <v>163481222</v>
      </c>
      <c r="L37" s="68">
        <v>212286302</v>
      </c>
      <c r="M37" s="77">
        <f t="shared" si="0"/>
        <v>97.35804757689856</v>
      </c>
      <c r="N37" s="69">
        <v>5760698</v>
      </c>
    </row>
    <row r="38" spans="1:14" ht="27" customHeight="1">
      <c r="A38" s="85" t="s">
        <v>20</v>
      </c>
      <c r="B38" s="86" t="s">
        <v>20</v>
      </c>
      <c r="C38" s="86" t="s">
        <v>25</v>
      </c>
      <c r="D38" s="86" t="s">
        <v>20</v>
      </c>
      <c r="E38" s="40" t="s">
        <v>85</v>
      </c>
      <c r="F38" s="68">
        <v>788000000</v>
      </c>
      <c r="G38" s="68" t="s">
        <v>21</v>
      </c>
      <c r="H38" s="68">
        <v>788000000</v>
      </c>
      <c r="I38" s="68">
        <v>218047000</v>
      </c>
      <c r="J38" s="68">
        <v>48805080</v>
      </c>
      <c r="K38" s="68">
        <v>163481222</v>
      </c>
      <c r="L38" s="68">
        <v>212286302</v>
      </c>
      <c r="M38" s="77">
        <f t="shared" si="0"/>
        <v>97.35804757689856</v>
      </c>
      <c r="N38" s="69">
        <v>5760698</v>
      </c>
    </row>
    <row r="39" spans="1:14" ht="27" customHeight="1">
      <c r="A39" s="85" t="s">
        <v>20</v>
      </c>
      <c r="B39" s="86" t="s">
        <v>20</v>
      </c>
      <c r="C39" s="86" t="s">
        <v>20</v>
      </c>
      <c r="D39" s="86" t="s">
        <v>25</v>
      </c>
      <c r="E39" s="40" t="s">
        <v>86</v>
      </c>
      <c r="F39" s="68">
        <v>788000000</v>
      </c>
      <c r="G39" s="68" t="s">
        <v>21</v>
      </c>
      <c r="H39" s="68">
        <v>788000000</v>
      </c>
      <c r="I39" s="68">
        <v>218047000</v>
      </c>
      <c r="J39" s="68">
        <v>48805080</v>
      </c>
      <c r="K39" s="68">
        <v>163481222</v>
      </c>
      <c r="L39" s="68">
        <v>212286302</v>
      </c>
      <c r="M39" s="77">
        <f t="shared" si="0"/>
        <v>97.35804757689856</v>
      </c>
      <c r="N39" s="69">
        <v>5760698</v>
      </c>
    </row>
    <row r="40" spans="1:14" ht="27" customHeight="1">
      <c r="A40" s="85" t="s">
        <v>20</v>
      </c>
      <c r="B40" s="86" t="s">
        <v>87</v>
      </c>
      <c r="C40" s="86" t="s">
        <v>20</v>
      </c>
      <c r="D40" s="86" t="s">
        <v>20</v>
      </c>
      <c r="E40" s="40" t="s">
        <v>88</v>
      </c>
      <c r="F40" s="68">
        <v>515503000</v>
      </c>
      <c r="G40" s="68" t="s">
        <v>21</v>
      </c>
      <c r="H40" s="68">
        <v>515503000</v>
      </c>
      <c r="I40" s="68">
        <v>115216000</v>
      </c>
      <c r="J40" s="68">
        <v>40533593</v>
      </c>
      <c r="K40" s="68" t="s">
        <v>21</v>
      </c>
      <c r="L40" s="68">
        <v>40533593</v>
      </c>
      <c r="M40" s="77">
        <f t="shared" si="0"/>
        <v>35.18052440633245</v>
      </c>
      <c r="N40" s="69">
        <v>74682407</v>
      </c>
    </row>
    <row r="41" spans="1:14" ht="27" customHeight="1">
      <c r="A41" s="85" t="s">
        <v>20</v>
      </c>
      <c r="B41" s="86" t="s">
        <v>20</v>
      </c>
      <c r="C41" s="86" t="s">
        <v>20</v>
      </c>
      <c r="D41" s="86" t="s">
        <v>20</v>
      </c>
      <c r="E41" s="40" t="s">
        <v>337</v>
      </c>
      <c r="F41" s="68">
        <v>515503000</v>
      </c>
      <c r="G41" s="68" t="s">
        <v>21</v>
      </c>
      <c r="H41" s="68">
        <v>515503000</v>
      </c>
      <c r="I41" s="68">
        <v>115216000</v>
      </c>
      <c r="J41" s="68">
        <v>40533593</v>
      </c>
      <c r="K41" s="68" t="s">
        <v>21</v>
      </c>
      <c r="L41" s="68">
        <v>40533593</v>
      </c>
      <c r="M41" s="77">
        <f t="shared" si="0"/>
        <v>35.18052440633245</v>
      </c>
      <c r="N41" s="69">
        <v>74682407</v>
      </c>
    </row>
    <row r="42" spans="1:14" ht="27" customHeight="1">
      <c r="A42" s="85" t="s">
        <v>20</v>
      </c>
      <c r="B42" s="86" t="s">
        <v>20</v>
      </c>
      <c r="C42" s="86" t="s">
        <v>25</v>
      </c>
      <c r="D42" s="86" t="s">
        <v>20</v>
      </c>
      <c r="E42" s="40" t="s">
        <v>89</v>
      </c>
      <c r="F42" s="68">
        <v>515503000</v>
      </c>
      <c r="G42" s="68" t="s">
        <v>21</v>
      </c>
      <c r="H42" s="68">
        <v>515503000</v>
      </c>
      <c r="I42" s="68">
        <v>115216000</v>
      </c>
      <c r="J42" s="68">
        <v>40533593</v>
      </c>
      <c r="K42" s="68" t="s">
        <v>21</v>
      </c>
      <c r="L42" s="68">
        <v>40533593</v>
      </c>
      <c r="M42" s="77">
        <f t="shared" si="0"/>
        <v>35.18052440633245</v>
      </c>
      <c r="N42" s="69">
        <v>74682407</v>
      </c>
    </row>
    <row r="43" spans="1:14" ht="27" customHeight="1">
      <c r="A43" s="85" t="s">
        <v>20</v>
      </c>
      <c r="B43" s="86" t="s">
        <v>20</v>
      </c>
      <c r="C43" s="86" t="s">
        <v>20</v>
      </c>
      <c r="D43" s="86" t="s">
        <v>25</v>
      </c>
      <c r="E43" s="40" t="s">
        <v>90</v>
      </c>
      <c r="F43" s="68">
        <v>249284000</v>
      </c>
      <c r="G43" s="68" t="s">
        <v>21</v>
      </c>
      <c r="H43" s="68">
        <v>249284000</v>
      </c>
      <c r="I43" s="68">
        <v>61406000</v>
      </c>
      <c r="J43" s="68">
        <v>30910679</v>
      </c>
      <c r="K43" s="68" t="s">
        <v>21</v>
      </c>
      <c r="L43" s="68">
        <v>30910679</v>
      </c>
      <c r="M43" s="77">
        <f t="shared" si="0"/>
        <v>50.33820636419893</v>
      </c>
      <c r="N43" s="69">
        <v>30495321</v>
      </c>
    </row>
    <row r="44" spans="1:14" ht="27" customHeight="1">
      <c r="A44" s="85" t="s">
        <v>20</v>
      </c>
      <c r="B44" s="86" t="s">
        <v>20</v>
      </c>
      <c r="C44" s="86" t="s">
        <v>20</v>
      </c>
      <c r="D44" s="86" t="s">
        <v>22</v>
      </c>
      <c r="E44" s="40" t="s">
        <v>91</v>
      </c>
      <c r="F44" s="68">
        <v>266219000</v>
      </c>
      <c r="G44" s="68" t="s">
        <v>21</v>
      </c>
      <c r="H44" s="68">
        <v>266219000</v>
      </c>
      <c r="I44" s="68">
        <v>53810000</v>
      </c>
      <c r="J44" s="68">
        <v>9622914</v>
      </c>
      <c r="K44" s="68" t="s">
        <v>21</v>
      </c>
      <c r="L44" s="68">
        <v>9622914</v>
      </c>
      <c r="M44" s="77">
        <f t="shared" si="0"/>
        <v>17.883133246608438</v>
      </c>
      <c r="N44" s="69">
        <v>44187086</v>
      </c>
    </row>
    <row r="45" spans="1:14" ht="27" customHeight="1">
      <c r="A45" s="85" t="s">
        <v>31</v>
      </c>
      <c r="B45" s="86" t="s">
        <v>20</v>
      </c>
      <c r="C45" s="86" t="s">
        <v>20</v>
      </c>
      <c r="D45" s="86" t="s">
        <v>20</v>
      </c>
      <c r="E45" s="40" t="s">
        <v>92</v>
      </c>
      <c r="F45" s="68">
        <v>16828002000</v>
      </c>
      <c r="G45" s="68" t="s">
        <v>21</v>
      </c>
      <c r="H45" s="68">
        <v>16828002000</v>
      </c>
      <c r="I45" s="68">
        <v>4865774000</v>
      </c>
      <c r="J45" s="68">
        <v>1855670630</v>
      </c>
      <c r="K45" s="68">
        <v>12619058</v>
      </c>
      <c r="L45" s="68">
        <v>1868289688</v>
      </c>
      <c r="M45" s="77">
        <f t="shared" si="0"/>
        <v>38.39655701230677</v>
      </c>
      <c r="N45" s="69">
        <v>2997484312</v>
      </c>
    </row>
    <row r="46" spans="1:14" ht="27" customHeight="1">
      <c r="A46" s="85" t="s">
        <v>20</v>
      </c>
      <c r="B46" s="86" t="s">
        <v>25</v>
      </c>
      <c r="C46" s="86" t="s">
        <v>20</v>
      </c>
      <c r="D46" s="86" t="s">
        <v>20</v>
      </c>
      <c r="E46" s="40" t="s">
        <v>93</v>
      </c>
      <c r="F46" s="68">
        <v>1070002000</v>
      </c>
      <c r="G46" s="68" t="s">
        <v>21</v>
      </c>
      <c r="H46" s="68">
        <v>1070002000</v>
      </c>
      <c r="I46" s="68">
        <v>282685000</v>
      </c>
      <c r="J46" s="68">
        <v>176250902</v>
      </c>
      <c r="K46" s="68" t="s">
        <v>21</v>
      </c>
      <c r="L46" s="68">
        <v>176250902</v>
      </c>
      <c r="M46" s="77">
        <f t="shared" si="0"/>
        <v>62.34886958982613</v>
      </c>
      <c r="N46" s="69">
        <v>106434098</v>
      </c>
    </row>
    <row r="47" spans="1:14" ht="27" customHeight="1">
      <c r="A47" s="85" t="s">
        <v>20</v>
      </c>
      <c r="B47" s="86" t="s">
        <v>20</v>
      </c>
      <c r="C47" s="86" t="s">
        <v>20</v>
      </c>
      <c r="D47" s="86" t="s">
        <v>20</v>
      </c>
      <c r="E47" s="40" t="s">
        <v>338</v>
      </c>
      <c r="F47" s="68">
        <v>1070002000</v>
      </c>
      <c r="G47" s="68" t="s">
        <v>21</v>
      </c>
      <c r="H47" s="68">
        <v>1070002000</v>
      </c>
      <c r="I47" s="68">
        <v>282685000</v>
      </c>
      <c r="J47" s="68">
        <v>176250902</v>
      </c>
      <c r="K47" s="68" t="s">
        <v>21</v>
      </c>
      <c r="L47" s="68">
        <v>176250902</v>
      </c>
      <c r="M47" s="77">
        <f t="shared" si="0"/>
        <v>62.34886958982613</v>
      </c>
      <c r="N47" s="69">
        <v>106434098</v>
      </c>
    </row>
    <row r="48" spans="1:14" ht="27" customHeight="1">
      <c r="A48" s="85" t="s">
        <v>20</v>
      </c>
      <c r="B48" s="86" t="s">
        <v>20</v>
      </c>
      <c r="C48" s="86" t="s">
        <v>25</v>
      </c>
      <c r="D48" s="86" t="s">
        <v>20</v>
      </c>
      <c r="E48" s="40" t="s">
        <v>94</v>
      </c>
      <c r="F48" s="68">
        <v>926160000</v>
      </c>
      <c r="G48" s="68" t="s">
        <v>21</v>
      </c>
      <c r="H48" s="68">
        <v>926160000</v>
      </c>
      <c r="I48" s="68">
        <v>238255000</v>
      </c>
      <c r="J48" s="68">
        <v>145187000</v>
      </c>
      <c r="K48" s="68" t="s">
        <v>21</v>
      </c>
      <c r="L48" s="68">
        <v>145187000</v>
      </c>
      <c r="M48" s="77">
        <f t="shared" si="0"/>
        <v>60.937650836288846</v>
      </c>
      <c r="N48" s="69">
        <v>93068000</v>
      </c>
    </row>
    <row r="49" spans="1:14" ht="27" customHeight="1">
      <c r="A49" s="85" t="s">
        <v>20</v>
      </c>
      <c r="B49" s="86" t="s">
        <v>20</v>
      </c>
      <c r="C49" s="86" t="s">
        <v>20</v>
      </c>
      <c r="D49" s="86" t="s">
        <v>25</v>
      </c>
      <c r="E49" s="40" t="s">
        <v>95</v>
      </c>
      <c r="F49" s="68">
        <v>926160000</v>
      </c>
      <c r="G49" s="68" t="s">
        <v>21</v>
      </c>
      <c r="H49" s="68">
        <v>926160000</v>
      </c>
      <c r="I49" s="68">
        <v>238255000</v>
      </c>
      <c r="J49" s="68">
        <v>145187000</v>
      </c>
      <c r="K49" s="68" t="s">
        <v>21</v>
      </c>
      <c r="L49" s="68">
        <v>145187000</v>
      </c>
      <c r="M49" s="77">
        <f t="shared" si="0"/>
        <v>60.937650836288846</v>
      </c>
      <c r="N49" s="69">
        <v>93068000</v>
      </c>
    </row>
    <row r="50" spans="1:14" ht="27" customHeight="1">
      <c r="A50" s="85" t="s">
        <v>20</v>
      </c>
      <c r="B50" s="86" t="s">
        <v>20</v>
      </c>
      <c r="C50" s="86" t="s">
        <v>22</v>
      </c>
      <c r="D50" s="86" t="s">
        <v>20</v>
      </c>
      <c r="E50" s="40" t="s">
        <v>96</v>
      </c>
      <c r="F50" s="68">
        <v>143842000</v>
      </c>
      <c r="G50" s="68" t="s">
        <v>21</v>
      </c>
      <c r="H50" s="68">
        <v>143842000</v>
      </c>
      <c r="I50" s="68">
        <v>44430000</v>
      </c>
      <c r="J50" s="68">
        <v>31063902</v>
      </c>
      <c r="K50" s="68" t="s">
        <v>21</v>
      </c>
      <c r="L50" s="68">
        <v>31063902</v>
      </c>
      <c r="M50" s="77">
        <f t="shared" si="0"/>
        <v>69.91650236326807</v>
      </c>
      <c r="N50" s="69">
        <v>13366098</v>
      </c>
    </row>
    <row r="51" spans="1:14" ht="27" customHeight="1">
      <c r="A51" s="85" t="s">
        <v>20</v>
      </c>
      <c r="B51" s="86" t="s">
        <v>20</v>
      </c>
      <c r="C51" s="86" t="s">
        <v>20</v>
      </c>
      <c r="D51" s="86" t="s">
        <v>25</v>
      </c>
      <c r="E51" s="40" t="s">
        <v>97</v>
      </c>
      <c r="F51" s="68">
        <v>143842000</v>
      </c>
      <c r="G51" s="68" t="s">
        <v>21</v>
      </c>
      <c r="H51" s="68">
        <v>143842000</v>
      </c>
      <c r="I51" s="68">
        <v>44430000</v>
      </c>
      <c r="J51" s="68">
        <v>31063902</v>
      </c>
      <c r="K51" s="68" t="s">
        <v>21</v>
      </c>
      <c r="L51" s="68">
        <v>31063902</v>
      </c>
      <c r="M51" s="77">
        <f t="shared" si="0"/>
        <v>69.91650236326807</v>
      </c>
      <c r="N51" s="69">
        <v>13366098</v>
      </c>
    </row>
    <row r="52" spans="1:14" ht="27" customHeight="1">
      <c r="A52" s="85" t="s">
        <v>20</v>
      </c>
      <c r="B52" s="86" t="s">
        <v>22</v>
      </c>
      <c r="C52" s="86" t="s">
        <v>20</v>
      </c>
      <c r="D52" s="86" t="s">
        <v>20</v>
      </c>
      <c r="E52" s="40" t="s">
        <v>98</v>
      </c>
      <c r="F52" s="68">
        <v>14840000000</v>
      </c>
      <c r="G52" s="68" t="s">
        <v>21</v>
      </c>
      <c r="H52" s="68">
        <v>14840000000</v>
      </c>
      <c r="I52" s="68">
        <v>4281400000</v>
      </c>
      <c r="J52" s="68">
        <v>1580716804</v>
      </c>
      <c r="K52" s="68">
        <v>3677844</v>
      </c>
      <c r="L52" s="68">
        <v>1584394648</v>
      </c>
      <c r="M52" s="77">
        <f t="shared" si="0"/>
        <v>37.006461624702204</v>
      </c>
      <c r="N52" s="69">
        <v>2697005352</v>
      </c>
    </row>
    <row r="53" spans="1:14" ht="27" customHeight="1">
      <c r="A53" s="87" t="s">
        <v>20</v>
      </c>
      <c r="B53" s="88" t="s">
        <v>20</v>
      </c>
      <c r="C53" s="88" t="s">
        <v>20</v>
      </c>
      <c r="D53" s="88" t="s">
        <v>20</v>
      </c>
      <c r="E53" s="43" t="s">
        <v>339</v>
      </c>
      <c r="F53" s="74">
        <v>2500000000</v>
      </c>
      <c r="G53" s="74" t="s">
        <v>21</v>
      </c>
      <c r="H53" s="74">
        <v>2500000000</v>
      </c>
      <c r="I53" s="74">
        <v>324000000</v>
      </c>
      <c r="J53" s="74">
        <v>116700078</v>
      </c>
      <c r="K53" s="74" t="s">
        <v>21</v>
      </c>
      <c r="L53" s="74">
        <v>116700078</v>
      </c>
      <c r="M53" s="78">
        <f t="shared" si="0"/>
        <v>36.018542592592595</v>
      </c>
      <c r="N53" s="75">
        <v>207299922</v>
      </c>
    </row>
    <row r="54" spans="1:14" ht="27" customHeight="1">
      <c r="A54" s="85" t="s">
        <v>20</v>
      </c>
      <c r="B54" s="86" t="s">
        <v>20</v>
      </c>
      <c r="C54" s="86" t="s">
        <v>25</v>
      </c>
      <c r="D54" s="86" t="s">
        <v>20</v>
      </c>
      <c r="E54" s="40" t="s">
        <v>99</v>
      </c>
      <c r="F54" s="68">
        <v>2500000000</v>
      </c>
      <c r="G54" s="68" t="s">
        <v>21</v>
      </c>
      <c r="H54" s="68">
        <v>2500000000</v>
      </c>
      <c r="I54" s="68">
        <v>324000000</v>
      </c>
      <c r="J54" s="68">
        <v>116700078</v>
      </c>
      <c r="K54" s="68" t="s">
        <v>21</v>
      </c>
      <c r="L54" s="68">
        <v>116700078</v>
      </c>
      <c r="M54" s="77">
        <f t="shared" si="0"/>
        <v>36.018542592592595</v>
      </c>
      <c r="N54" s="69">
        <v>207299922</v>
      </c>
    </row>
    <row r="55" spans="1:14" ht="27" customHeight="1">
      <c r="A55" s="85" t="s">
        <v>20</v>
      </c>
      <c r="B55" s="86" t="s">
        <v>20</v>
      </c>
      <c r="C55" s="86" t="s">
        <v>20</v>
      </c>
      <c r="D55" s="86" t="s">
        <v>25</v>
      </c>
      <c r="E55" s="40" t="s">
        <v>100</v>
      </c>
      <c r="F55" s="68">
        <v>2500000000</v>
      </c>
      <c r="G55" s="68" t="s">
        <v>21</v>
      </c>
      <c r="H55" s="68">
        <v>2500000000</v>
      </c>
      <c r="I55" s="68">
        <v>324000000</v>
      </c>
      <c r="J55" s="68">
        <v>116700078</v>
      </c>
      <c r="K55" s="68" t="s">
        <v>21</v>
      </c>
      <c r="L55" s="68">
        <v>116700078</v>
      </c>
      <c r="M55" s="77">
        <f t="shared" si="0"/>
        <v>36.018542592592595</v>
      </c>
      <c r="N55" s="69">
        <v>207299922</v>
      </c>
    </row>
    <row r="56" spans="1:14" ht="27" customHeight="1">
      <c r="A56" s="85" t="s">
        <v>20</v>
      </c>
      <c r="B56" s="86" t="s">
        <v>20</v>
      </c>
      <c r="C56" s="86" t="s">
        <v>20</v>
      </c>
      <c r="D56" s="86" t="s">
        <v>20</v>
      </c>
      <c r="E56" s="40" t="s">
        <v>340</v>
      </c>
      <c r="F56" s="68">
        <v>8200000000</v>
      </c>
      <c r="G56" s="68" t="s">
        <v>21</v>
      </c>
      <c r="H56" s="68">
        <v>8200000000</v>
      </c>
      <c r="I56" s="68">
        <v>2351500000</v>
      </c>
      <c r="J56" s="68">
        <v>403013461</v>
      </c>
      <c r="K56" s="68">
        <v>767744</v>
      </c>
      <c r="L56" s="68">
        <v>403781205</v>
      </c>
      <c r="M56" s="77">
        <f t="shared" si="0"/>
        <v>17.171218583882627</v>
      </c>
      <c r="N56" s="69">
        <v>1947718795</v>
      </c>
    </row>
    <row r="57" spans="1:14" ht="27" customHeight="1">
      <c r="A57" s="85" t="s">
        <v>20</v>
      </c>
      <c r="B57" s="86" t="s">
        <v>20</v>
      </c>
      <c r="C57" s="86" t="s">
        <v>22</v>
      </c>
      <c r="D57" s="86" t="s">
        <v>20</v>
      </c>
      <c r="E57" s="40" t="s">
        <v>101</v>
      </c>
      <c r="F57" s="68">
        <v>8200000000</v>
      </c>
      <c r="G57" s="68" t="s">
        <v>21</v>
      </c>
      <c r="H57" s="68">
        <v>8200000000</v>
      </c>
      <c r="I57" s="68">
        <v>2351500000</v>
      </c>
      <c r="J57" s="68">
        <v>403013461</v>
      </c>
      <c r="K57" s="68">
        <v>767744</v>
      </c>
      <c r="L57" s="68">
        <v>403781205</v>
      </c>
      <c r="M57" s="77">
        <f t="shared" si="0"/>
        <v>17.171218583882627</v>
      </c>
      <c r="N57" s="69">
        <v>1947718795</v>
      </c>
    </row>
    <row r="58" spans="1:14" ht="27" customHeight="1">
      <c r="A58" s="85" t="s">
        <v>20</v>
      </c>
      <c r="B58" s="86" t="s">
        <v>20</v>
      </c>
      <c r="C58" s="86" t="s">
        <v>20</v>
      </c>
      <c r="D58" s="86" t="s">
        <v>25</v>
      </c>
      <c r="E58" s="40" t="s">
        <v>102</v>
      </c>
      <c r="F58" s="68">
        <v>8200000000</v>
      </c>
      <c r="G58" s="68" t="s">
        <v>21</v>
      </c>
      <c r="H58" s="68">
        <v>8200000000</v>
      </c>
      <c r="I58" s="68">
        <v>2351500000</v>
      </c>
      <c r="J58" s="68">
        <v>403013461</v>
      </c>
      <c r="K58" s="68">
        <v>767744</v>
      </c>
      <c r="L58" s="68">
        <v>403781205</v>
      </c>
      <c r="M58" s="77">
        <f t="shared" si="0"/>
        <v>17.171218583882627</v>
      </c>
      <c r="N58" s="69">
        <v>1947718795</v>
      </c>
    </row>
    <row r="59" spans="1:14" ht="27" customHeight="1">
      <c r="A59" s="85" t="s">
        <v>20</v>
      </c>
      <c r="B59" s="86" t="s">
        <v>20</v>
      </c>
      <c r="C59" s="86" t="s">
        <v>20</v>
      </c>
      <c r="D59" s="86" t="s">
        <v>20</v>
      </c>
      <c r="E59" s="40" t="s">
        <v>341</v>
      </c>
      <c r="F59" s="68">
        <v>4140000000</v>
      </c>
      <c r="G59" s="68" t="s">
        <v>21</v>
      </c>
      <c r="H59" s="68">
        <v>4140000000</v>
      </c>
      <c r="I59" s="68">
        <v>1605900000</v>
      </c>
      <c r="J59" s="68">
        <v>1061003265</v>
      </c>
      <c r="K59" s="68">
        <v>2910100</v>
      </c>
      <c r="L59" s="68">
        <v>1063913365</v>
      </c>
      <c r="M59" s="77">
        <f t="shared" si="0"/>
        <v>66.25028737779438</v>
      </c>
      <c r="N59" s="69">
        <v>541986635</v>
      </c>
    </row>
    <row r="60" spans="1:14" ht="27" customHeight="1">
      <c r="A60" s="85" t="s">
        <v>20</v>
      </c>
      <c r="B60" s="86" t="s">
        <v>20</v>
      </c>
      <c r="C60" s="86" t="s">
        <v>31</v>
      </c>
      <c r="D60" s="86" t="s">
        <v>20</v>
      </c>
      <c r="E60" s="40" t="s">
        <v>103</v>
      </c>
      <c r="F60" s="68">
        <v>4045000000</v>
      </c>
      <c r="G60" s="68" t="s">
        <v>21</v>
      </c>
      <c r="H60" s="68">
        <v>4045000000</v>
      </c>
      <c r="I60" s="68">
        <v>1575900000</v>
      </c>
      <c r="J60" s="68">
        <v>1032344265</v>
      </c>
      <c r="K60" s="68">
        <v>2910100</v>
      </c>
      <c r="L60" s="68">
        <v>1035254365</v>
      </c>
      <c r="M60" s="77">
        <f t="shared" si="0"/>
        <v>65.69289707468748</v>
      </c>
      <c r="N60" s="69">
        <v>540645635</v>
      </c>
    </row>
    <row r="61" spans="1:14" ht="27" customHeight="1">
      <c r="A61" s="85" t="s">
        <v>20</v>
      </c>
      <c r="B61" s="86" t="s">
        <v>20</v>
      </c>
      <c r="C61" s="86" t="s">
        <v>20</v>
      </c>
      <c r="D61" s="86" t="s">
        <v>25</v>
      </c>
      <c r="E61" s="40" t="s">
        <v>104</v>
      </c>
      <c r="F61" s="68">
        <v>20000000</v>
      </c>
      <c r="G61" s="68" t="s">
        <v>21</v>
      </c>
      <c r="H61" s="68">
        <v>20000000</v>
      </c>
      <c r="I61" s="68" t="s">
        <v>21</v>
      </c>
      <c r="J61" s="68" t="s">
        <v>21</v>
      </c>
      <c r="K61" s="68" t="s">
        <v>21</v>
      </c>
      <c r="L61" s="68" t="s">
        <v>21</v>
      </c>
      <c r="M61" s="77" t="s">
        <v>404</v>
      </c>
      <c r="N61" s="69" t="s">
        <v>21</v>
      </c>
    </row>
    <row r="62" spans="1:14" ht="27" customHeight="1">
      <c r="A62" s="85" t="s">
        <v>20</v>
      </c>
      <c r="B62" s="86" t="s">
        <v>20</v>
      </c>
      <c r="C62" s="86" t="s">
        <v>20</v>
      </c>
      <c r="D62" s="86" t="s">
        <v>22</v>
      </c>
      <c r="E62" s="40" t="s">
        <v>105</v>
      </c>
      <c r="F62" s="68">
        <v>2250000000</v>
      </c>
      <c r="G62" s="68" t="s">
        <v>21</v>
      </c>
      <c r="H62" s="68">
        <v>2250000000</v>
      </c>
      <c r="I62" s="68">
        <v>921000000</v>
      </c>
      <c r="J62" s="68">
        <v>395625926</v>
      </c>
      <c r="K62" s="68">
        <v>2910100</v>
      </c>
      <c r="L62" s="68">
        <v>398536026</v>
      </c>
      <c r="M62" s="77">
        <f t="shared" si="0"/>
        <v>43.2720983713355</v>
      </c>
      <c r="N62" s="69">
        <v>522463974</v>
      </c>
    </row>
    <row r="63" spans="1:14" ht="27" customHeight="1">
      <c r="A63" s="85" t="s">
        <v>20</v>
      </c>
      <c r="B63" s="86" t="s">
        <v>20</v>
      </c>
      <c r="C63" s="86" t="s">
        <v>20</v>
      </c>
      <c r="D63" s="86" t="s">
        <v>31</v>
      </c>
      <c r="E63" s="40" t="s">
        <v>106</v>
      </c>
      <c r="F63" s="68">
        <v>1775000000</v>
      </c>
      <c r="G63" s="68" t="s">
        <v>21</v>
      </c>
      <c r="H63" s="68">
        <v>1775000000</v>
      </c>
      <c r="I63" s="68">
        <v>654900000</v>
      </c>
      <c r="J63" s="68">
        <v>636718339</v>
      </c>
      <c r="K63" s="68" t="s">
        <v>21</v>
      </c>
      <c r="L63" s="68">
        <v>636718339</v>
      </c>
      <c r="M63" s="77">
        <f t="shared" si="0"/>
        <v>97.22375003817376</v>
      </c>
      <c r="N63" s="69">
        <v>18181661</v>
      </c>
    </row>
    <row r="64" spans="1:14" ht="27" customHeight="1">
      <c r="A64" s="85" t="s">
        <v>20</v>
      </c>
      <c r="B64" s="86" t="s">
        <v>20</v>
      </c>
      <c r="C64" s="86" t="s">
        <v>34</v>
      </c>
      <c r="D64" s="86" t="s">
        <v>20</v>
      </c>
      <c r="E64" s="40" t="s">
        <v>107</v>
      </c>
      <c r="F64" s="68">
        <v>95000000</v>
      </c>
      <c r="G64" s="68" t="s">
        <v>21</v>
      </c>
      <c r="H64" s="68">
        <v>95000000</v>
      </c>
      <c r="I64" s="68">
        <v>30000000</v>
      </c>
      <c r="J64" s="68">
        <v>28659000</v>
      </c>
      <c r="K64" s="68" t="s">
        <v>21</v>
      </c>
      <c r="L64" s="68">
        <v>28659000</v>
      </c>
      <c r="M64" s="77">
        <f t="shared" si="0"/>
        <v>95.53</v>
      </c>
      <c r="N64" s="69">
        <v>1341000</v>
      </c>
    </row>
    <row r="65" spans="1:14" ht="27" customHeight="1">
      <c r="A65" s="85" t="s">
        <v>20</v>
      </c>
      <c r="B65" s="86" t="s">
        <v>20</v>
      </c>
      <c r="C65" s="86" t="s">
        <v>20</v>
      </c>
      <c r="D65" s="86" t="s">
        <v>25</v>
      </c>
      <c r="E65" s="40" t="s">
        <v>108</v>
      </c>
      <c r="F65" s="68">
        <v>95000000</v>
      </c>
      <c r="G65" s="68" t="s">
        <v>21</v>
      </c>
      <c r="H65" s="68">
        <v>95000000</v>
      </c>
      <c r="I65" s="68">
        <v>30000000</v>
      </c>
      <c r="J65" s="68">
        <v>28659000</v>
      </c>
      <c r="K65" s="68" t="s">
        <v>21</v>
      </c>
      <c r="L65" s="68">
        <v>28659000</v>
      </c>
      <c r="M65" s="77">
        <f t="shared" si="0"/>
        <v>95.53</v>
      </c>
      <c r="N65" s="69">
        <v>1341000</v>
      </c>
    </row>
    <row r="66" spans="1:14" ht="27" customHeight="1">
      <c r="A66" s="85" t="s">
        <v>20</v>
      </c>
      <c r="B66" s="86" t="s">
        <v>31</v>
      </c>
      <c r="C66" s="86" t="s">
        <v>20</v>
      </c>
      <c r="D66" s="86" t="s">
        <v>20</v>
      </c>
      <c r="E66" s="40" t="s">
        <v>109</v>
      </c>
      <c r="F66" s="68">
        <v>428000000</v>
      </c>
      <c r="G66" s="68" t="s">
        <v>21</v>
      </c>
      <c r="H66" s="68">
        <v>428000000</v>
      </c>
      <c r="I66" s="68">
        <v>154504000</v>
      </c>
      <c r="J66" s="68">
        <v>15074886</v>
      </c>
      <c r="K66" s="68" t="s">
        <v>21</v>
      </c>
      <c r="L66" s="68">
        <v>15074886</v>
      </c>
      <c r="M66" s="77">
        <f t="shared" si="0"/>
        <v>9.756955159736965</v>
      </c>
      <c r="N66" s="69">
        <v>139429114</v>
      </c>
    </row>
    <row r="67" spans="1:14" ht="27" customHeight="1">
      <c r="A67" s="85" t="s">
        <v>20</v>
      </c>
      <c r="B67" s="86" t="s">
        <v>20</v>
      </c>
      <c r="C67" s="86" t="s">
        <v>20</v>
      </c>
      <c r="D67" s="86" t="s">
        <v>20</v>
      </c>
      <c r="E67" s="40" t="s">
        <v>342</v>
      </c>
      <c r="F67" s="68">
        <v>428000000</v>
      </c>
      <c r="G67" s="68" t="s">
        <v>21</v>
      </c>
      <c r="H67" s="68">
        <v>428000000</v>
      </c>
      <c r="I67" s="68">
        <v>154504000</v>
      </c>
      <c r="J67" s="68">
        <v>15074886</v>
      </c>
      <c r="K67" s="68" t="s">
        <v>21</v>
      </c>
      <c r="L67" s="68">
        <v>15074886</v>
      </c>
      <c r="M67" s="77">
        <f t="shared" si="0"/>
        <v>9.756955159736965</v>
      </c>
      <c r="N67" s="69">
        <v>139429114</v>
      </c>
    </row>
    <row r="68" spans="1:14" ht="27" customHeight="1">
      <c r="A68" s="85" t="s">
        <v>20</v>
      </c>
      <c r="B68" s="86" t="s">
        <v>20</v>
      </c>
      <c r="C68" s="86" t="s">
        <v>25</v>
      </c>
      <c r="D68" s="86" t="s">
        <v>20</v>
      </c>
      <c r="E68" s="40" t="s">
        <v>110</v>
      </c>
      <c r="F68" s="68">
        <v>428000000</v>
      </c>
      <c r="G68" s="68" t="s">
        <v>21</v>
      </c>
      <c r="H68" s="68">
        <v>428000000</v>
      </c>
      <c r="I68" s="68">
        <v>154504000</v>
      </c>
      <c r="J68" s="68">
        <v>15074886</v>
      </c>
      <c r="K68" s="68" t="s">
        <v>21</v>
      </c>
      <c r="L68" s="68">
        <v>15074886</v>
      </c>
      <c r="M68" s="77">
        <f t="shared" si="0"/>
        <v>9.756955159736965</v>
      </c>
      <c r="N68" s="69">
        <v>139429114</v>
      </c>
    </row>
    <row r="69" spans="1:14" ht="27" customHeight="1">
      <c r="A69" s="85" t="s">
        <v>20</v>
      </c>
      <c r="B69" s="86" t="s">
        <v>20</v>
      </c>
      <c r="C69" s="86" t="s">
        <v>20</v>
      </c>
      <c r="D69" s="86" t="s">
        <v>25</v>
      </c>
      <c r="E69" s="40" t="s">
        <v>111</v>
      </c>
      <c r="F69" s="68">
        <v>428000000</v>
      </c>
      <c r="G69" s="68" t="s">
        <v>21</v>
      </c>
      <c r="H69" s="68">
        <v>428000000</v>
      </c>
      <c r="I69" s="68">
        <v>154504000</v>
      </c>
      <c r="J69" s="68">
        <v>15074886</v>
      </c>
      <c r="K69" s="68" t="s">
        <v>21</v>
      </c>
      <c r="L69" s="68">
        <v>15074886</v>
      </c>
      <c r="M69" s="77">
        <f t="shared" si="0"/>
        <v>9.756955159736965</v>
      </c>
      <c r="N69" s="69">
        <v>139429114</v>
      </c>
    </row>
    <row r="70" spans="1:14" ht="27" customHeight="1">
      <c r="A70" s="85" t="s">
        <v>20</v>
      </c>
      <c r="B70" s="86" t="s">
        <v>34</v>
      </c>
      <c r="C70" s="86" t="s">
        <v>20</v>
      </c>
      <c r="D70" s="86" t="s">
        <v>20</v>
      </c>
      <c r="E70" s="40" t="s">
        <v>112</v>
      </c>
      <c r="F70" s="68">
        <v>440500000</v>
      </c>
      <c r="G70" s="68" t="s">
        <v>21</v>
      </c>
      <c r="H70" s="68">
        <v>440500000</v>
      </c>
      <c r="I70" s="68">
        <v>135700000</v>
      </c>
      <c r="J70" s="68">
        <v>72392623</v>
      </c>
      <c r="K70" s="68">
        <v>8941214</v>
      </c>
      <c r="L70" s="68">
        <v>81333837</v>
      </c>
      <c r="M70" s="77">
        <f t="shared" si="0"/>
        <v>59.936504789977896</v>
      </c>
      <c r="N70" s="69">
        <v>54366163</v>
      </c>
    </row>
    <row r="71" spans="1:14" ht="27" customHeight="1">
      <c r="A71" s="85" t="s">
        <v>20</v>
      </c>
      <c r="B71" s="86" t="s">
        <v>20</v>
      </c>
      <c r="C71" s="86" t="s">
        <v>20</v>
      </c>
      <c r="D71" s="86" t="s">
        <v>20</v>
      </c>
      <c r="E71" s="40" t="s">
        <v>343</v>
      </c>
      <c r="F71" s="68">
        <v>440500000</v>
      </c>
      <c r="G71" s="68" t="s">
        <v>21</v>
      </c>
      <c r="H71" s="68">
        <v>440500000</v>
      </c>
      <c r="I71" s="68">
        <v>135700000</v>
      </c>
      <c r="J71" s="68">
        <v>72392623</v>
      </c>
      <c r="K71" s="68">
        <v>8941214</v>
      </c>
      <c r="L71" s="68">
        <v>81333837</v>
      </c>
      <c r="M71" s="77">
        <f aca="true" t="shared" si="1" ref="M71:M134">(L71/I71)*100</f>
        <v>59.936504789977896</v>
      </c>
      <c r="N71" s="69">
        <v>54366163</v>
      </c>
    </row>
    <row r="72" spans="1:14" ht="27" customHeight="1">
      <c r="A72" s="85" t="s">
        <v>20</v>
      </c>
      <c r="B72" s="86" t="s">
        <v>20</v>
      </c>
      <c r="C72" s="86" t="s">
        <v>25</v>
      </c>
      <c r="D72" s="86" t="s">
        <v>20</v>
      </c>
      <c r="E72" s="40" t="s">
        <v>113</v>
      </c>
      <c r="F72" s="68">
        <v>106500000</v>
      </c>
      <c r="G72" s="68" t="s">
        <v>21</v>
      </c>
      <c r="H72" s="68">
        <v>106500000</v>
      </c>
      <c r="I72" s="68">
        <v>35500000</v>
      </c>
      <c r="J72" s="68">
        <v>4453090</v>
      </c>
      <c r="K72" s="68" t="s">
        <v>21</v>
      </c>
      <c r="L72" s="68">
        <v>4453090</v>
      </c>
      <c r="M72" s="77">
        <f t="shared" si="1"/>
        <v>12.543915492957748</v>
      </c>
      <c r="N72" s="69">
        <v>31046910</v>
      </c>
    </row>
    <row r="73" spans="1:14" ht="27" customHeight="1">
      <c r="A73" s="85" t="s">
        <v>20</v>
      </c>
      <c r="B73" s="86" t="s">
        <v>20</v>
      </c>
      <c r="C73" s="86" t="s">
        <v>20</v>
      </c>
      <c r="D73" s="86" t="s">
        <v>25</v>
      </c>
      <c r="E73" s="40" t="s">
        <v>114</v>
      </c>
      <c r="F73" s="68">
        <v>106500000</v>
      </c>
      <c r="G73" s="68" t="s">
        <v>21</v>
      </c>
      <c r="H73" s="68">
        <v>106500000</v>
      </c>
      <c r="I73" s="68">
        <v>35500000</v>
      </c>
      <c r="J73" s="68">
        <v>4453090</v>
      </c>
      <c r="K73" s="68" t="s">
        <v>21</v>
      </c>
      <c r="L73" s="68">
        <v>4453090</v>
      </c>
      <c r="M73" s="77">
        <f t="shared" si="1"/>
        <v>12.543915492957748</v>
      </c>
      <c r="N73" s="69">
        <v>31046910</v>
      </c>
    </row>
    <row r="74" spans="1:14" ht="27" customHeight="1">
      <c r="A74" s="85" t="s">
        <v>20</v>
      </c>
      <c r="B74" s="86" t="s">
        <v>20</v>
      </c>
      <c r="C74" s="86" t="s">
        <v>22</v>
      </c>
      <c r="D74" s="86" t="s">
        <v>20</v>
      </c>
      <c r="E74" s="40" t="s">
        <v>115</v>
      </c>
      <c r="F74" s="68">
        <v>334000000</v>
      </c>
      <c r="G74" s="68" t="s">
        <v>21</v>
      </c>
      <c r="H74" s="68">
        <v>334000000</v>
      </c>
      <c r="I74" s="68">
        <v>100200000</v>
      </c>
      <c r="J74" s="68">
        <v>67939533</v>
      </c>
      <c r="K74" s="68">
        <v>8941214</v>
      </c>
      <c r="L74" s="68">
        <v>76880747</v>
      </c>
      <c r="M74" s="77">
        <f t="shared" si="1"/>
        <v>76.72729241516966</v>
      </c>
      <c r="N74" s="69">
        <v>23319253</v>
      </c>
    </row>
    <row r="75" spans="1:14" ht="27" customHeight="1">
      <c r="A75" s="85" t="s">
        <v>20</v>
      </c>
      <c r="B75" s="86" t="s">
        <v>20</v>
      </c>
      <c r="C75" s="86" t="s">
        <v>20</v>
      </c>
      <c r="D75" s="86" t="s">
        <v>25</v>
      </c>
      <c r="E75" s="40" t="s">
        <v>116</v>
      </c>
      <c r="F75" s="68">
        <v>334000000</v>
      </c>
      <c r="G75" s="68" t="s">
        <v>21</v>
      </c>
      <c r="H75" s="68">
        <v>334000000</v>
      </c>
      <c r="I75" s="68">
        <v>100200000</v>
      </c>
      <c r="J75" s="68">
        <v>67939533</v>
      </c>
      <c r="K75" s="68">
        <v>8941214</v>
      </c>
      <c r="L75" s="68">
        <v>76880747</v>
      </c>
      <c r="M75" s="77">
        <f t="shared" si="1"/>
        <v>76.72729241516966</v>
      </c>
      <c r="N75" s="69">
        <v>23319253</v>
      </c>
    </row>
    <row r="76" spans="1:14" ht="27" customHeight="1">
      <c r="A76" s="85" t="s">
        <v>20</v>
      </c>
      <c r="B76" s="86" t="s">
        <v>83</v>
      </c>
      <c r="C76" s="86" t="s">
        <v>20</v>
      </c>
      <c r="D76" s="86" t="s">
        <v>20</v>
      </c>
      <c r="E76" s="40" t="s">
        <v>117</v>
      </c>
      <c r="F76" s="68">
        <v>49500000</v>
      </c>
      <c r="G76" s="68" t="s">
        <v>21</v>
      </c>
      <c r="H76" s="68">
        <v>49500000</v>
      </c>
      <c r="I76" s="68">
        <v>11485000</v>
      </c>
      <c r="J76" s="68">
        <v>11235415</v>
      </c>
      <c r="K76" s="68" t="s">
        <v>21</v>
      </c>
      <c r="L76" s="68">
        <v>11235415</v>
      </c>
      <c r="M76" s="77">
        <f t="shared" si="1"/>
        <v>97.82686112320418</v>
      </c>
      <c r="N76" s="69">
        <v>249585</v>
      </c>
    </row>
    <row r="77" spans="1:14" ht="27" customHeight="1">
      <c r="A77" s="87" t="s">
        <v>20</v>
      </c>
      <c r="B77" s="88" t="s">
        <v>20</v>
      </c>
      <c r="C77" s="88" t="s">
        <v>20</v>
      </c>
      <c r="D77" s="88" t="s">
        <v>20</v>
      </c>
      <c r="E77" s="43" t="s">
        <v>344</v>
      </c>
      <c r="F77" s="74">
        <v>49500000</v>
      </c>
      <c r="G77" s="74" t="s">
        <v>21</v>
      </c>
      <c r="H77" s="74">
        <v>49500000</v>
      </c>
      <c r="I77" s="74">
        <v>11485000</v>
      </c>
      <c r="J77" s="74">
        <v>11235415</v>
      </c>
      <c r="K77" s="74" t="s">
        <v>21</v>
      </c>
      <c r="L77" s="74">
        <v>11235415</v>
      </c>
      <c r="M77" s="78">
        <f t="shared" si="1"/>
        <v>97.82686112320418</v>
      </c>
      <c r="N77" s="75">
        <v>249585</v>
      </c>
    </row>
    <row r="78" spans="1:14" ht="27" customHeight="1">
      <c r="A78" s="85" t="s">
        <v>20</v>
      </c>
      <c r="B78" s="86" t="s">
        <v>20</v>
      </c>
      <c r="C78" s="86" t="s">
        <v>25</v>
      </c>
      <c r="D78" s="86" t="s">
        <v>20</v>
      </c>
      <c r="E78" s="40" t="s">
        <v>118</v>
      </c>
      <c r="F78" s="68">
        <v>49500000</v>
      </c>
      <c r="G78" s="68" t="s">
        <v>21</v>
      </c>
      <c r="H78" s="68">
        <v>49500000</v>
      </c>
      <c r="I78" s="68">
        <v>11485000</v>
      </c>
      <c r="J78" s="68">
        <v>11235415</v>
      </c>
      <c r="K78" s="68" t="s">
        <v>21</v>
      </c>
      <c r="L78" s="68">
        <v>11235415</v>
      </c>
      <c r="M78" s="77">
        <f t="shared" si="1"/>
        <v>97.82686112320418</v>
      </c>
      <c r="N78" s="69">
        <v>249585</v>
      </c>
    </row>
    <row r="79" spans="1:14" ht="27" customHeight="1">
      <c r="A79" s="85" t="s">
        <v>20</v>
      </c>
      <c r="B79" s="86" t="s">
        <v>20</v>
      </c>
      <c r="C79" s="86" t="s">
        <v>20</v>
      </c>
      <c r="D79" s="86" t="s">
        <v>25</v>
      </c>
      <c r="E79" s="40" t="s">
        <v>119</v>
      </c>
      <c r="F79" s="68">
        <v>49500000</v>
      </c>
      <c r="G79" s="68" t="s">
        <v>21</v>
      </c>
      <c r="H79" s="68">
        <v>49500000</v>
      </c>
      <c r="I79" s="68">
        <v>11485000</v>
      </c>
      <c r="J79" s="68">
        <v>11235415</v>
      </c>
      <c r="K79" s="68" t="s">
        <v>21</v>
      </c>
      <c r="L79" s="68">
        <v>11235415</v>
      </c>
      <c r="M79" s="77">
        <f t="shared" si="1"/>
        <v>97.82686112320418</v>
      </c>
      <c r="N79" s="69">
        <v>249585</v>
      </c>
    </row>
    <row r="80" spans="1:14" ht="27" customHeight="1">
      <c r="A80" s="85" t="s">
        <v>34</v>
      </c>
      <c r="B80" s="86" t="s">
        <v>20</v>
      </c>
      <c r="C80" s="86" t="s">
        <v>20</v>
      </c>
      <c r="D80" s="86" t="s">
        <v>20</v>
      </c>
      <c r="E80" s="40" t="s">
        <v>120</v>
      </c>
      <c r="F80" s="68">
        <v>596575000</v>
      </c>
      <c r="G80" s="68" t="s">
        <v>21</v>
      </c>
      <c r="H80" s="68">
        <v>596575000</v>
      </c>
      <c r="I80" s="68">
        <v>40000000</v>
      </c>
      <c r="J80" s="68">
        <v>34689467</v>
      </c>
      <c r="K80" s="68" t="s">
        <v>21</v>
      </c>
      <c r="L80" s="68">
        <v>34689467</v>
      </c>
      <c r="M80" s="77">
        <f t="shared" si="1"/>
        <v>86.7236675</v>
      </c>
      <c r="N80" s="69">
        <v>5310533</v>
      </c>
    </row>
    <row r="81" spans="1:14" ht="27" customHeight="1">
      <c r="A81" s="85" t="s">
        <v>20</v>
      </c>
      <c r="B81" s="86" t="s">
        <v>25</v>
      </c>
      <c r="C81" s="86" t="s">
        <v>20</v>
      </c>
      <c r="D81" s="86" t="s">
        <v>20</v>
      </c>
      <c r="E81" s="40" t="s">
        <v>121</v>
      </c>
      <c r="F81" s="68">
        <v>596575000</v>
      </c>
      <c r="G81" s="68" t="s">
        <v>21</v>
      </c>
      <c r="H81" s="68">
        <v>596575000</v>
      </c>
      <c r="I81" s="68">
        <v>40000000</v>
      </c>
      <c r="J81" s="68">
        <v>34689467</v>
      </c>
      <c r="K81" s="68" t="s">
        <v>21</v>
      </c>
      <c r="L81" s="68">
        <v>34689467</v>
      </c>
      <c r="M81" s="77">
        <f t="shared" si="1"/>
        <v>86.7236675</v>
      </c>
      <c r="N81" s="69">
        <v>5310533</v>
      </c>
    </row>
    <row r="82" spans="1:14" ht="27" customHeight="1">
      <c r="A82" s="85" t="s">
        <v>20</v>
      </c>
      <c r="B82" s="86" t="s">
        <v>20</v>
      </c>
      <c r="C82" s="86" t="s">
        <v>20</v>
      </c>
      <c r="D82" s="86" t="s">
        <v>20</v>
      </c>
      <c r="E82" s="40" t="s">
        <v>345</v>
      </c>
      <c r="F82" s="68">
        <v>596575000</v>
      </c>
      <c r="G82" s="68" t="s">
        <v>21</v>
      </c>
      <c r="H82" s="68">
        <v>596575000</v>
      </c>
      <c r="I82" s="68">
        <v>40000000</v>
      </c>
      <c r="J82" s="68">
        <v>34689467</v>
      </c>
      <c r="K82" s="68" t="s">
        <v>21</v>
      </c>
      <c r="L82" s="68">
        <v>34689467</v>
      </c>
      <c r="M82" s="77">
        <f t="shared" si="1"/>
        <v>86.7236675</v>
      </c>
      <c r="N82" s="69">
        <v>5310533</v>
      </c>
    </row>
    <row r="83" spans="1:14" ht="27" customHeight="1">
      <c r="A83" s="85" t="s">
        <v>20</v>
      </c>
      <c r="B83" s="86" t="s">
        <v>20</v>
      </c>
      <c r="C83" s="86" t="s">
        <v>25</v>
      </c>
      <c r="D83" s="86" t="s">
        <v>20</v>
      </c>
      <c r="E83" s="40" t="s">
        <v>122</v>
      </c>
      <c r="F83" s="68">
        <v>596575000</v>
      </c>
      <c r="G83" s="68" t="s">
        <v>21</v>
      </c>
      <c r="H83" s="68">
        <v>596575000</v>
      </c>
      <c r="I83" s="68">
        <v>40000000</v>
      </c>
      <c r="J83" s="68">
        <v>34689467</v>
      </c>
      <c r="K83" s="68" t="s">
        <v>21</v>
      </c>
      <c r="L83" s="68">
        <v>34689467</v>
      </c>
      <c r="M83" s="77">
        <f t="shared" si="1"/>
        <v>86.7236675</v>
      </c>
      <c r="N83" s="69">
        <v>5310533</v>
      </c>
    </row>
    <row r="84" spans="1:14" ht="27" customHeight="1">
      <c r="A84" s="85" t="s">
        <v>20</v>
      </c>
      <c r="B84" s="86" t="s">
        <v>20</v>
      </c>
      <c r="C84" s="86" t="s">
        <v>20</v>
      </c>
      <c r="D84" s="86" t="s">
        <v>25</v>
      </c>
      <c r="E84" s="40" t="s">
        <v>123</v>
      </c>
      <c r="F84" s="68">
        <v>596575000</v>
      </c>
      <c r="G84" s="68" t="s">
        <v>21</v>
      </c>
      <c r="H84" s="68">
        <v>596575000</v>
      </c>
      <c r="I84" s="68">
        <v>40000000</v>
      </c>
      <c r="J84" s="68">
        <v>34689467</v>
      </c>
      <c r="K84" s="68" t="s">
        <v>21</v>
      </c>
      <c r="L84" s="68">
        <v>34689467</v>
      </c>
      <c r="M84" s="77">
        <f t="shared" si="1"/>
        <v>86.7236675</v>
      </c>
      <c r="N84" s="69">
        <v>5310533</v>
      </c>
    </row>
    <row r="85" spans="1:14" ht="27" customHeight="1">
      <c r="A85" s="85" t="s">
        <v>83</v>
      </c>
      <c r="B85" s="86" t="s">
        <v>20</v>
      </c>
      <c r="C85" s="86" t="s">
        <v>20</v>
      </c>
      <c r="D85" s="86" t="s">
        <v>20</v>
      </c>
      <c r="E85" s="40" t="s">
        <v>124</v>
      </c>
      <c r="F85" s="68">
        <v>11608600000</v>
      </c>
      <c r="G85" s="68" t="s">
        <v>21</v>
      </c>
      <c r="H85" s="68">
        <v>11608600000</v>
      </c>
      <c r="I85" s="68">
        <v>6576132000</v>
      </c>
      <c r="J85" s="68">
        <v>2238274241</v>
      </c>
      <c r="K85" s="68">
        <v>1059638280</v>
      </c>
      <c r="L85" s="68">
        <v>3297912521</v>
      </c>
      <c r="M85" s="77">
        <f t="shared" si="1"/>
        <v>50.14973119456848</v>
      </c>
      <c r="N85" s="69">
        <v>3278219479</v>
      </c>
    </row>
    <row r="86" spans="1:14" ht="27" customHeight="1">
      <c r="A86" s="85" t="s">
        <v>20</v>
      </c>
      <c r="B86" s="86" t="s">
        <v>25</v>
      </c>
      <c r="C86" s="86" t="s">
        <v>20</v>
      </c>
      <c r="D86" s="86" t="s">
        <v>20</v>
      </c>
      <c r="E86" s="40" t="s">
        <v>125</v>
      </c>
      <c r="F86" s="68">
        <v>3784970000</v>
      </c>
      <c r="G86" s="68" t="s">
        <v>21</v>
      </c>
      <c r="H86" s="68">
        <v>3784970000</v>
      </c>
      <c r="I86" s="68">
        <v>3172400000</v>
      </c>
      <c r="J86" s="68">
        <v>1588901391</v>
      </c>
      <c r="K86" s="68">
        <v>2648880</v>
      </c>
      <c r="L86" s="68">
        <v>1591550271</v>
      </c>
      <c r="M86" s="77">
        <f t="shared" si="1"/>
        <v>50.16865058000251</v>
      </c>
      <c r="N86" s="69">
        <v>1580849729</v>
      </c>
    </row>
    <row r="87" spans="1:14" ht="27" customHeight="1">
      <c r="A87" s="85" t="s">
        <v>20</v>
      </c>
      <c r="B87" s="86" t="s">
        <v>20</v>
      </c>
      <c r="C87" s="86" t="s">
        <v>20</v>
      </c>
      <c r="D87" s="86" t="s">
        <v>20</v>
      </c>
      <c r="E87" s="40" t="s">
        <v>346</v>
      </c>
      <c r="F87" s="68">
        <v>3784970000</v>
      </c>
      <c r="G87" s="68" t="s">
        <v>21</v>
      </c>
      <c r="H87" s="68">
        <v>3784970000</v>
      </c>
      <c r="I87" s="68">
        <v>3172400000</v>
      </c>
      <c r="J87" s="68">
        <v>1588901391</v>
      </c>
      <c r="K87" s="68">
        <v>2648880</v>
      </c>
      <c r="L87" s="68">
        <v>1591550271</v>
      </c>
      <c r="M87" s="77">
        <f t="shared" si="1"/>
        <v>50.16865058000251</v>
      </c>
      <c r="N87" s="69">
        <v>1580849729</v>
      </c>
    </row>
    <row r="88" spans="1:14" ht="27" customHeight="1">
      <c r="A88" s="85" t="s">
        <v>20</v>
      </c>
      <c r="B88" s="86" t="s">
        <v>20</v>
      </c>
      <c r="C88" s="86" t="s">
        <v>25</v>
      </c>
      <c r="D88" s="86" t="s">
        <v>20</v>
      </c>
      <c r="E88" s="40" t="s">
        <v>126</v>
      </c>
      <c r="F88" s="68">
        <v>2490200000</v>
      </c>
      <c r="G88" s="68" t="s">
        <v>21</v>
      </c>
      <c r="H88" s="68">
        <v>2490200000</v>
      </c>
      <c r="I88" s="68">
        <v>1891135000</v>
      </c>
      <c r="J88" s="68">
        <v>1475571591</v>
      </c>
      <c r="K88" s="68" t="s">
        <v>21</v>
      </c>
      <c r="L88" s="68">
        <v>1475571591</v>
      </c>
      <c r="M88" s="77">
        <f t="shared" si="1"/>
        <v>78.02571424039003</v>
      </c>
      <c r="N88" s="69">
        <v>415563409</v>
      </c>
    </row>
    <row r="89" spans="1:14" ht="27" customHeight="1">
      <c r="A89" s="85" t="s">
        <v>20</v>
      </c>
      <c r="B89" s="86" t="s">
        <v>20</v>
      </c>
      <c r="C89" s="86" t="s">
        <v>20</v>
      </c>
      <c r="D89" s="86" t="s">
        <v>25</v>
      </c>
      <c r="E89" s="40" t="s">
        <v>127</v>
      </c>
      <c r="F89" s="68">
        <v>75660000</v>
      </c>
      <c r="G89" s="68" t="s">
        <v>21</v>
      </c>
      <c r="H89" s="68">
        <v>75660000</v>
      </c>
      <c r="I89" s="68">
        <v>59660000</v>
      </c>
      <c r="J89" s="68" t="s">
        <v>21</v>
      </c>
      <c r="K89" s="68" t="s">
        <v>21</v>
      </c>
      <c r="L89" s="68" t="s">
        <v>21</v>
      </c>
      <c r="M89" s="77" t="s">
        <v>404</v>
      </c>
      <c r="N89" s="69">
        <v>59660000</v>
      </c>
    </row>
    <row r="90" spans="1:14" ht="27" customHeight="1">
      <c r="A90" s="85" t="s">
        <v>20</v>
      </c>
      <c r="B90" s="86" t="s">
        <v>20</v>
      </c>
      <c r="C90" s="86" t="s">
        <v>20</v>
      </c>
      <c r="D90" s="86" t="s">
        <v>22</v>
      </c>
      <c r="E90" s="40" t="s">
        <v>128</v>
      </c>
      <c r="F90" s="68">
        <v>191972000</v>
      </c>
      <c r="G90" s="68" t="s">
        <v>21</v>
      </c>
      <c r="H90" s="68">
        <v>191972000</v>
      </c>
      <c r="I90" s="68">
        <v>191972000</v>
      </c>
      <c r="J90" s="68">
        <v>145186869</v>
      </c>
      <c r="K90" s="68" t="s">
        <v>21</v>
      </c>
      <c r="L90" s="68">
        <v>145186869</v>
      </c>
      <c r="M90" s="77">
        <f t="shared" si="1"/>
        <v>75.62919019440335</v>
      </c>
      <c r="N90" s="69">
        <v>46785131</v>
      </c>
    </row>
    <row r="91" spans="1:14" ht="27" customHeight="1">
      <c r="A91" s="85" t="s">
        <v>20</v>
      </c>
      <c r="B91" s="86" t="s">
        <v>20</v>
      </c>
      <c r="C91" s="86" t="s">
        <v>20</v>
      </c>
      <c r="D91" s="86" t="s">
        <v>31</v>
      </c>
      <c r="E91" s="40" t="s">
        <v>129</v>
      </c>
      <c r="F91" s="68">
        <v>2222568000</v>
      </c>
      <c r="G91" s="68" t="s">
        <v>21</v>
      </c>
      <c r="H91" s="68">
        <v>2222568000</v>
      </c>
      <c r="I91" s="68">
        <v>1639503000</v>
      </c>
      <c r="J91" s="68">
        <v>1330384722</v>
      </c>
      <c r="K91" s="68" t="s">
        <v>21</v>
      </c>
      <c r="L91" s="68">
        <v>1330384722</v>
      </c>
      <c r="M91" s="77">
        <f t="shared" si="1"/>
        <v>81.14561071251471</v>
      </c>
      <c r="N91" s="69">
        <v>309118278</v>
      </c>
    </row>
    <row r="92" spans="1:14" ht="27" customHeight="1">
      <c r="A92" s="85" t="s">
        <v>20</v>
      </c>
      <c r="B92" s="86" t="s">
        <v>20</v>
      </c>
      <c r="C92" s="86" t="s">
        <v>22</v>
      </c>
      <c r="D92" s="86" t="s">
        <v>20</v>
      </c>
      <c r="E92" s="40" t="s">
        <v>130</v>
      </c>
      <c r="F92" s="68">
        <v>39887000</v>
      </c>
      <c r="G92" s="68" t="s">
        <v>21</v>
      </c>
      <c r="H92" s="68">
        <v>39887000</v>
      </c>
      <c r="I92" s="68">
        <v>39887000</v>
      </c>
      <c r="J92" s="68">
        <v>35898300</v>
      </c>
      <c r="K92" s="68">
        <v>2648880</v>
      </c>
      <c r="L92" s="68">
        <v>38547180</v>
      </c>
      <c r="M92" s="77">
        <f t="shared" si="1"/>
        <v>96.6409607140171</v>
      </c>
      <c r="N92" s="69">
        <v>1339820</v>
      </c>
    </row>
    <row r="93" spans="1:14" ht="27" customHeight="1">
      <c r="A93" s="85" t="s">
        <v>20</v>
      </c>
      <c r="B93" s="86" t="s">
        <v>20</v>
      </c>
      <c r="C93" s="86" t="s">
        <v>20</v>
      </c>
      <c r="D93" s="86" t="s">
        <v>25</v>
      </c>
      <c r="E93" s="40" t="s">
        <v>131</v>
      </c>
      <c r="F93" s="68">
        <v>39887000</v>
      </c>
      <c r="G93" s="68" t="s">
        <v>21</v>
      </c>
      <c r="H93" s="68">
        <v>39887000</v>
      </c>
      <c r="I93" s="68">
        <v>39887000</v>
      </c>
      <c r="J93" s="68">
        <v>35898300</v>
      </c>
      <c r="K93" s="68">
        <v>2648880</v>
      </c>
      <c r="L93" s="68">
        <v>38547180</v>
      </c>
      <c r="M93" s="77">
        <f t="shared" si="1"/>
        <v>96.6409607140171</v>
      </c>
      <c r="N93" s="69">
        <v>1339820</v>
      </c>
    </row>
    <row r="94" spans="1:14" ht="27" customHeight="1">
      <c r="A94" s="85" t="s">
        <v>20</v>
      </c>
      <c r="B94" s="86" t="s">
        <v>20</v>
      </c>
      <c r="C94" s="86" t="s">
        <v>31</v>
      </c>
      <c r="D94" s="86" t="s">
        <v>20</v>
      </c>
      <c r="E94" s="40" t="s">
        <v>132</v>
      </c>
      <c r="F94" s="68">
        <v>1254883000</v>
      </c>
      <c r="G94" s="68" t="s">
        <v>21</v>
      </c>
      <c r="H94" s="68">
        <v>1254883000</v>
      </c>
      <c r="I94" s="68">
        <v>1241378000</v>
      </c>
      <c r="J94" s="68">
        <v>77431500</v>
      </c>
      <c r="K94" s="68" t="s">
        <v>21</v>
      </c>
      <c r="L94" s="68">
        <v>77431500</v>
      </c>
      <c r="M94" s="77">
        <f t="shared" si="1"/>
        <v>6.237544084074311</v>
      </c>
      <c r="N94" s="69">
        <v>1163946500</v>
      </c>
    </row>
    <row r="95" spans="1:14" ht="27" customHeight="1">
      <c r="A95" s="85" t="s">
        <v>20</v>
      </c>
      <c r="B95" s="86" t="s">
        <v>22</v>
      </c>
      <c r="C95" s="86" t="s">
        <v>20</v>
      </c>
      <c r="D95" s="86" t="s">
        <v>20</v>
      </c>
      <c r="E95" s="40" t="s">
        <v>133</v>
      </c>
      <c r="F95" s="68">
        <v>4088094000</v>
      </c>
      <c r="G95" s="68" t="s">
        <v>21</v>
      </c>
      <c r="H95" s="68">
        <v>4088094000</v>
      </c>
      <c r="I95" s="68">
        <v>1968007000</v>
      </c>
      <c r="J95" s="68">
        <v>634747865</v>
      </c>
      <c r="K95" s="68" t="s">
        <v>21</v>
      </c>
      <c r="L95" s="68">
        <v>634747865</v>
      </c>
      <c r="M95" s="77">
        <f t="shared" si="1"/>
        <v>32.25333370257321</v>
      </c>
      <c r="N95" s="69">
        <v>1333259135</v>
      </c>
    </row>
    <row r="96" spans="1:14" ht="27" customHeight="1">
      <c r="A96" s="85" t="s">
        <v>20</v>
      </c>
      <c r="B96" s="86" t="s">
        <v>20</v>
      </c>
      <c r="C96" s="86" t="s">
        <v>20</v>
      </c>
      <c r="D96" s="86" t="s">
        <v>20</v>
      </c>
      <c r="E96" s="40" t="s">
        <v>347</v>
      </c>
      <c r="F96" s="68">
        <v>4088094000</v>
      </c>
      <c r="G96" s="68" t="s">
        <v>21</v>
      </c>
      <c r="H96" s="68">
        <v>4088094000</v>
      </c>
      <c r="I96" s="68">
        <v>1968007000</v>
      </c>
      <c r="J96" s="68">
        <v>634747865</v>
      </c>
      <c r="K96" s="68" t="s">
        <v>21</v>
      </c>
      <c r="L96" s="68">
        <v>634747865</v>
      </c>
      <c r="M96" s="77">
        <f t="shared" si="1"/>
        <v>32.25333370257321</v>
      </c>
      <c r="N96" s="69">
        <v>1333259135</v>
      </c>
    </row>
    <row r="97" spans="1:14" ht="27" customHeight="1">
      <c r="A97" s="85" t="s">
        <v>20</v>
      </c>
      <c r="B97" s="86" t="s">
        <v>20</v>
      </c>
      <c r="C97" s="86" t="s">
        <v>25</v>
      </c>
      <c r="D97" s="86" t="s">
        <v>20</v>
      </c>
      <c r="E97" s="40" t="s">
        <v>134</v>
      </c>
      <c r="F97" s="68">
        <v>999994000</v>
      </c>
      <c r="G97" s="68" t="s">
        <v>21</v>
      </c>
      <c r="H97" s="68">
        <v>999994000</v>
      </c>
      <c r="I97" s="68">
        <v>680457000</v>
      </c>
      <c r="J97" s="68">
        <v>25726000</v>
      </c>
      <c r="K97" s="68" t="s">
        <v>21</v>
      </c>
      <c r="L97" s="68">
        <v>25726000</v>
      </c>
      <c r="M97" s="77">
        <f t="shared" si="1"/>
        <v>3.780694445056778</v>
      </c>
      <c r="N97" s="69">
        <v>654731000</v>
      </c>
    </row>
    <row r="98" spans="1:14" ht="27" customHeight="1">
      <c r="A98" s="85" t="s">
        <v>20</v>
      </c>
      <c r="B98" s="86" t="s">
        <v>20</v>
      </c>
      <c r="C98" s="86" t="s">
        <v>20</v>
      </c>
      <c r="D98" s="86" t="s">
        <v>25</v>
      </c>
      <c r="E98" s="40" t="s">
        <v>135</v>
      </c>
      <c r="F98" s="68">
        <v>999994000</v>
      </c>
      <c r="G98" s="68" t="s">
        <v>21</v>
      </c>
      <c r="H98" s="68">
        <v>999994000</v>
      </c>
      <c r="I98" s="68">
        <v>680457000</v>
      </c>
      <c r="J98" s="68">
        <v>25726000</v>
      </c>
      <c r="K98" s="68" t="s">
        <v>21</v>
      </c>
      <c r="L98" s="68">
        <v>25726000</v>
      </c>
      <c r="M98" s="77">
        <f t="shared" si="1"/>
        <v>3.780694445056778</v>
      </c>
      <c r="N98" s="69">
        <v>654731000</v>
      </c>
    </row>
    <row r="99" spans="1:14" ht="27" customHeight="1">
      <c r="A99" s="85" t="s">
        <v>20</v>
      </c>
      <c r="B99" s="86" t="s">
        <v>20</v>
      </c>
      <c r="C99" s="86" t="s">
        <v>22</v>
      </c>
      <c r="D99" s="86" t="s">
        <v>20</v>
      </c>
      <c r="E99" s="40" t="s">
        <v>136</v>
      </c>
      <c r="F99" s="68">
        <v>839100000</v>
      </c>
      <c r="G99" s="68" t="s">
        <v>21</v>
      </c>
      <c r="H99" s="68">
        <v>839100000</v>
      </c>
      <c r="I99" s="68">
        <v>686800000</v>
      </c>
      <c r="J99" s="68">
        <v>509021865</v>
      </c>
      <c r="K99" s="68" t="s">
        <v>21</v>
      </c>
      <c r="L99" s="68">
        <v>509021865</v>
      </c>
      <c r="M99" s="77">
        <f t="shared" si="1"/>
        <v>74.1150065521258</v>
      </c>
      <c r="N99" s="69">
        <v>177778135</v>
      </c>
    </row>
    <row r="100" spans="1:14" ht="27" customHeight="1">
      <c r="A100" s="85" t="s">
        <v>20</v>
      </c>
      <c r="B100" s="86" t="s">
        <v>20</v>
      </c>
      <c r="C100" s="86" t="s">
        <v>20</v>
      </c>
      <c r="D100" s="86" t="s">
        <v>25</v>
      </c>
      <c r="E100" s="40" t="s">
        <v>137</v>
      </c>
      <c r="F100" s="68">
        <v>839100000</v>
      </c>
      <c r="G100" s="68" t="s">
        <v>21</v>
      </c>
      <c r="H100" s="68">
        <v>839100000</v>
      </c>
      <c r="I100" s="68">
        <v>686800000</v>
      </c>
      <c r="J100" s="68">
        <v>509021865</v>
      </c>
      <c r="K100" s="68" t="s">
        <v>21</v>
      </c>
      <c r="L100" s="68">
        <v>509021865</v>
      </c>
      <c r="M100" s="77">
        <f t="shared" si="1"/>
        <v>74.1150065521258</v>
      </c>
      <c r="N100" s="69">
        <v>177778135</v>
      </c>
    </row>
    <row r="101" spans="1:14" ht="27" customHeight="1">
      <c r="A101" s="87" t="s">
        <v>20</v>
      </c>
      <c r="B101" s="88" t="s">
        <v>20</v>
      </c>
      <c r="C101" s="88" t="s">
        <v>31</v>
      </c>
      <c r="D101" s="88" t="s">
        <v>20</v>
      </c>
      <c r="E101" s="43" t="s">
        <v>138</v>
      </c>
      <c r="F101" s="74">
        <v>1170000000</v>
      </c>
      <c r="G101" s="74" t="s">
        <v>21</v>
      </c>
      <c r="H101" s="74">
        <v>1170000000</v>
      </c>
      <c r="I101" s="74">
        <v>600750000</v>
      </c>
      <c r="J101" s="74">
        <v>100000000</v>
      </c>
      <c r="K101" s="74" t="s">
        <v>21</v>
      </c>
      <c r="L101" s="74">
        <v>100000000</v>
      </c>
      <c r="M101" s="78">
        <f t="shared" si="1"/>
        <v>16.645859342488556</v>
      </c>
      <c r="N101" s="75">
        <v>500750000</v>
      </c>
    </row>
    <row r="102" spans="1:14" ht="27" customHeight="1">
      <c r="A102" s="85" t="s">
        <v>20</v>
      </c>
      <c r="B102" s="86" t="s">
        <v>20</v>
      </c>
      <c r="C102" s="86" t="s">
        <v>34</v>
      </c>
      <c r="D102" s="86" t="s">
        <v>20</v>
      </c>
      <c r="E102" s="40" t="s">
        <v>139</v>
      </c>
      <c r="F102" s="68">
        <v>1079000000</v>
      </c>
      <c r="G102" s="68" t="s">
        <v>21</v>
      </c>
      <c r="H102" s="68">
        <v>1079000000</v>
      </c>
      <c r="I102" s="68" t="s">
        <v>21</v>
      </c>
      <c r="J102" s="68" t="s">
        <v>21</v>
      </c>
      <c r="K102" s="68" t="s">
        <v>21</v>
      </c>
      <c r="L102" s="68" t="s">
        <v>21</v>
      </c>
      <c r="M102" s="77" t="s">
        <v>404</v>
      </c>
      <c r="N102" s="69" t="s">
        <v>21</v>
      </c>
    </row>
    <row r="103" spans="1:14" ht="27" customHeight="1">
      <c r="A103" s="85" t="s">
        <v>20</v>
      </c>
      <c r="B103" s="86" t="s">
        <v>31</v>
      </c>
      <c r="C103" s="86" t="s">
        <v>20</v>
      </c>
      <c r="D103" s="86" t="s">
        <v>20</v>
      </c>
      <c r="E103" s="40" t="s">
        <v>140</v>
      </c>
      <c r="F103" s="68">
        <v>3723800000</v>
      </c>
      <c r="G103" s="68" t="s">
        <v>21</v>
      </c>
      <c r="H103" s="68">
        <v>3723800000</v>
      </c>
      <c r="I103" s="68">
        <v>1429220000</v>
      </c>
      <c r="J103" s="68">
        <v>8292817</v>
      </c>
      <c r="K103" s="68">
        <v>1056989400</v>
      </c>
      <c r="L103" s="68">
        <v>1065282217</v>
      </c>
      <c r="M103" s="77">
        <f t="shared" si="1"/>
        <v>74.53591588418857</v>
      </c>
      <c r="N103" s="69">
        <v>363937783</v>
      </c>
    </row>
    <row r="104" spans="1:14" ht="27" customHeight="1">
      <c r="A104" s="85" t="s">
        <v>20</v>
      </c>
      <c r="B104" s="86" t="s">
        <v>20</v>
      </c>
      <c r="C104" s="86" t="s">
        <v>20</v>
      </c>
      <c r="D104" s="86" t="s">
        <v>20</v>
      </c>
      <c r="E104" s="40" t="s">
        <v>348</v>
      </c>
      <c r="F104" s="68">
        <v>179800000</v>
      </c>
      <c r="G104" s="68" t="s">
        <v>21</v>
      </c>
      <c r="H104" s="68">
        <v>179800000</v>
      </c>
      <c r="I104" s="68">
        <v>154900000</v>
      </c>
      <c r="J104" s="68">
        <v>2964200</v>
      </c>
      <c r="K104" s="68">
        <v>146280900</v>
      </c>
      <c r="L104" s="68">
        <v>149245100</v>
      </c>
      <c r="M104" s="77">
        <f t="shared" si="1"/>
        <v>96.34932214331828</v>
      </c>
      <c r="N104" s="69">
        <v>5654900</v>
      </c>
    </row>
    <row r="105" spans="1:14" ht="27" customHeight="1">
      <c r="A105" s="85" t="s">
        <v>20</v>
      </c>
      <c r="B105" s="86" t="s">
        <v>20</v>
      </c>
      <c r="C105" s="86" t="s">
        <v>25</v>
      </c>
      <c r="D105" s="86" t="s">
        <v>20</v>
      </c>
      <c r="E105" s="40" t="s">
        <v>141</v>
      </c>
      <c r="F105" s="68">
        <v>179800000</v>
      </c>
      <c r="G105" s="68" t="s">
        <v>21</v>
      </c>
      <c r="H105" s="68">
        <v>179800000</v>
      </c>
      <c r="I105" s="68">
        <v>154900000</v>
      </c>
      <c r="J105" s="68">
        <v>2964200</v>
      </c>
      <c r="K105" s="68">
        <v>146280900</v>
      </c>
      <c r="L105" s="68">
        <v>149245100</v>
      </c>
      <c r="M105" s="77">
        <f t="shared" si="1"/>
        <v>96.34932214331828</v>
      </c>
      <c r="N105" s="69">
        <v>5654900</v>
      </c>
    </row>
    <row r="106" spans="1:14" ht="27" customHeight="1">
      <c r="A106" s="85" t="s">
        <v>20</v>
      </c>
      <c r="B106" s="86" t="s">
        <v>20</v>
      </c>
      <c r="C106" s="86" t="s">
        <v>20</v>
      </c>
      <c r="D106" s="86" t="s">
        <v>25</v>
      </c>
      <c r="E106" s="40" t="s">
        <v>142</v>
      </c>
      <c r="F106" s="68">
        <v>179800000</v>
      </c>
      <c r="G106" s="68" t="s">
        <v>21</v>
      </c>
      <c r="H106" s="68">
        <v>179800000</v>
      </c>
      <c r="I106" s="68">
        <v>154900000</v>
      </c>
      <c r="J106" s="68">
        <v>2964200</v>
      </c>
      <c r="K106" s="68">
        <v>146280900</v>
      </c>
      <c r="L106" s="68">
        <v>149245100</v>
      </c>
      <c r="M106" s="77">
        <f t="shared" si="1"/>
        <v>96.34932214331828</v>
      </c>
      <c r="N106" s="69">
        <v>5654900</v>
      </c>
    </row>
    <row r="107" spans="1:14" ht="27" customHeight="1">
      <c r="A107" s="85" t="s">
        <v>20</v>
      </c>
      <c r="B107" s="86" t="s">
        <v>20</v>
      </c>
      <c r="C107" s="86" t="s">
        <v>20</v>
      </c>
      <c r="D107" s="86" t="s">
        <v>20</v>
      </c>
      <c r="E107" s="40" t="s">
        <v>349</v>
      </c>
      <c r="F107" s="68">
        <v>3544000000</v>
      </c>
      <c r="G107" s="68" t="s">
        <v>21</v>
      </c>
      <c r="H107" s="68">
        <v>3544000000</v>
      </c>
      <c r="I107" s="68">
        <v>1274320000</v>
      </c>
      <c r="J107" s="68">
        <v>5328617</v>
      </c>
      <c r="K107" s="68">
        <v>910708500</v>
      </c>
      <c r="L107" s="68">
        <v>916037117</v>
      </c>
      <c r="M107" s="77">
        <f t="shared" si="1"/>
        <v>71.88438673174713</v>
      </c>
      <c r="N107" s="69">
        <v>358282883</v>
      </c>
    </row>
    <row r="108" spans="1:14" ht="27" customHeight="1">
      <c r="A108" s="85" t="s">
        <v>20</v>
      </c>
      <c r="B108" s="86" t="s">
        <v>20</v>
      </c>
      <c r="C108" s="86" t="s">
        <v>22</v>
      </c>
      <c r="D108" s="86" t="s">
        <v>20</v>
      </c>
      <c r="E108" s="40" t="s">
        <v>143</v>
      </c>
      <c r="F108" s="68">
        <v>3544000000</v>
      </c>
      <c r="G108" s="68" t="s">
        <v>21</v>
      </c>
      <c r="H108" s="68">
        <v>3544000000</v>
      </c>
      <c r="I108" s="68">
        <v>1274320000</v>
      </c>
      <c r="J108" s="68">
        <v>5328617</v>
      </c>
      <c r="K108" s="68">
        <v>910708500</v>
      </c>
      <c r="L108" s="68">
        <v>916037117</v>
      </c>
      <c r="M108" s="77">
        <f t="shared" si="1"/>
        <v>71.88438673174713</v>
      </c>
      <c r="N108" s="69">
        <v>358282883</v>
      </c>
    </row>
    <row r="109" spans="1:14" ht="27" customHeight="1">
      <c r="A109" s="85" t="s">
        <v>20</v>
      </c>
      <c r="B109" s="86" t="s">
        <v>20</v>
      </c>
      <c r="C109" s="86" t="s">
        <v>20</v>
      </c>
      <c r="D109" s="86" t="s">
        <v>25</v>
      </c>
      <c r="E109" s="40" t="s">
        <v>144</v>
      </c>
      <c r="F109" s="68">
        <v>3544000000</v>
      </c>
      <c r="G109" s="68" t="s">
        <v>21</v>
      </c>
      <c r="H109" s="68">
        <v>3544000000</v>
      </c>
      <c r="I109" s="68">
        <v>1274320000</v>
      </c>
      <c r="J109" s="68">
        <v>5328617</v>
      </c>
      <c r="K109" s="68">
        <v>910708500</v>
      </c>
      <c r="L109" s="68">
        <v>916037117</v>
      </c>
      <c r="M109" s="77">
        <f t="shared" si="1"/>
        <v>71.88438673174713</v>
      </c>
      <c r="N109" s="69">
        <v>358282883</v>
      </c>
    </row>
    <row r="110" spans="1:14" ht="27" customHeight="1">
      <c r="A110" s="85" t="s">
        <v>20</v>
      </c>
      <c r="B110" s="86" t="s">
        <v>34</v>
      </c>
      <c r="C110" s="86" t="s">
        <v>20</v>
      </c>
      <c r="D110" s="86" t="s">
        <v>20</v>
      </c>
      <c r="E110" s="40" t="s">
        <v>145</v>
      </c>
      <c r="F110" s="68">
        <v>980000</v>
      </c>
      <c r="G110" s="68" t="s">
        <v>21</v>
      </c>
      <c r="H110" s="68">
        <v>980000</v>
      </c>
      <c r="I110" s="68">
        <v>980000</v>
      </c>
      <c r="J110" s="68">
        <v>880000</v>
      </c>
      <c r="K110" s="68" t="s">
        <v>21</v>
      </c>
      <c r="L110" s="68">
        <v>880000</v>
      </c>
      <c r="M110" s="77">
        <f t="shared" si="1"/>
        <v>89.79591836734694</v>
      </c>
      <c r="N110" s="69">
        <v>100000</v>
      </c>
    </row>
    <row r="111" spans="1:14" ht="27" customHeight="1">
      <c r="A111" s="85" t="s">
        <v>20</v>
      </c>
      <c r="B111" s="86" t="s">
        <v>20</v>
      </c>
      <c r="C111" s="86" t="s">
        <v>20</v>
      </c>
      <c r="D111" s="86" t="s">
        <v>20</v>
      </c>
      <c r="E111" s="40" t="s">
        <v>350</v>
      </c>
      <c r="F111" s="68">
        <v>980000</v>
      </c>
      <c r="G111" s="68" t="s">
        <v>21</v>
      </c>
      <c r="H111" s="68">
        <v>980000</v>
      </c>
      <c r="I111" s="68">
        <v>980000</v>
      </c>
      <c r="J111" s="68">
        <v>880000</v>
      </c>
      <c r="K111" s="68" t="s">
        <v>21</v>
      </c>
      <c r="L111" s="68">
        <v>880000</v>
      </c>
      <c r="M111" s="77">
        <f t="shared" si="1"/>
        <v>89.79591836734694</v>
      </c>
      <c r="N111" s="69">
        <v>100000</v>
      </c>
    </row>
    <row r="112" spans="1:14" ht="27" customHeight="1">
      <c r="A112" s="85" t="s">
        <v>20</v>
      </c>
      <c r="B112" s="86" t="s">
        <v>20</v>
      </c>
      <c r="C112" s="86" t="s">
        <v>25</v>
      </c>
      <c r="D112" s="86" t="s">
        <v>20</v>
      </c>
      <c r="E112" s="40" t="s">
        <v>146</v>
      </c>
      <c r="F112" s="68">
        <v>980000</v>
      </c>
      <c r="G112" s="68" t="s">
        <v>21</v>
      </c>
      <c r="H112" s="68">
        <v>980000</v>
      </c>
      <c r="I112" s="68">
        <v>980000</v>
      </c>
      <c r="J112" s="68">
        <v>880000</v>
      </c>
      <c r="K112" s="68" t="s">
        <v>21</v>
      </c>
      <c r="L112" s="68">
        <v>880000</v>
      </c>
      <c r="M112" s="77">
        <f t="shared" si="1"/>
        <v>89.79591836734694</v>
      </c>
      <c r="N112" s="69">
        <v>100000</v>
      </c>
    </row>
    <row r="113" spans="1:14" ht="27" customHeight="1">
      <c r="A113" s="85" t="s">
        <v>20</v>
      </c>
      <c r="B113" s="86" t="s">
        <v>20</v>
      </c>
      <c r="C113" s="86" t="s">
        <v>20</v>
      </c>
      <c r="D113" s="86" t="s">
        <v>25</v>
      </c>
      <c r="E113" s="40" t="s">
        <v>147</v>
      </c>
      <c r="F113" s="68">
        <v>980000</v>
      </c>
      <c r="G113" s="68" t="s">
        <v>21</v>
      </c>
      <c r="H113" s="68">
        <v>980000</v>
      </c>
      <c r="I113" s="68">
        <v>980000</v>
      </c>
      <c r="J113" s="68">
        <v>880000</v>
      </c>
      <c r="K113" s="68" t="s">
        <v>21</v>
      </c>
      <c r="L113" s="68">
        <v>880000</v>
      </c>
      <c r="M113" s="77">
        <f t="shared" si="1"/>
        <v>89.79591836734694</v>
      </c>
      <c r="N113" s="69">
        <v>100000</v>
      </c>
    </row>
    <row r="114" spans="1:14" ht="27" customHeight="1">
      <c r="A114" s="85" t="s">
        <v>20</v>
      </c>
      <c r="B114" s="86" t="s">
        <v>83</v>
      </c>
      <c r="C114" s="86" t="s">
        <v>20</v>
      </c>
      <c r="D114" s="86" t="s">
        <v>20</v>
      </c>
      <c r="E114" s="40" t="s">
        <v>148</v>
      </c>
      <c r="F114" s="68">
        <v>10756000</v>
      </c>
      <c r="G114" s="68" t="s">
        <v>21</v>
      </c>
      <c r="H114" s="68">
        <v>10756000</v>
      </c>
      <c r="I114" s="68">
        <v>5525000</v>
      </c>
      <c r="J114" s="68">
        <v>5452168</v>
      </c>
      <c r="K114" s="68" t="s">
        <v>21</v>
      </c>
      <c r="L114" s="68">
        <v>5452168</v>
      </c>
      <c r="M114" s="77">
        <f t="shared" si="1"/>
        <v>98.68177375565611</v>
      </c>
      <c r="N114" s="69">
        <v>72832</v>
      </c>
    </row>
    <row r="115" spans="1:14" ht="27" customHeight="1">
      <c r="A115" s="85" t="s">
        <v>20</v>
      </c>
      <c r="B115" s="86" t="s">
        <v>20</v>
      </c>
      <c r="C115" s="86" t="s">
        <v>20</v>
      </c>
      <c r="D115" s="86" t="s">
        <v>20</v>
      </c>
      <c r="E115" s="40" t="s">
        <v>351</v>
      </c>
      <c r="F115" s="68">
        <v>10756000</v>
      </c>
      <c r="G115" s="68" t="s">
        <v>21</v>
      </c>
      <c r="H115" s="68">
        <v>10756000</v>
      </c>
      <c r="I115" s="68">
        <v>5525000</v>
      </c>
      <c r="J115" s="68">
        <v>5452168</v>
      </c>
      <c r="K115" s="68" t="s">
        <v>21</v>
      </c>
      <c r="L115" s="68">
        <v>5452168</v>
      </c>
      <c r="M115" s="77">
        <f t="shared" si="1"/>
        <v>98.68177375565611</v>
      </c>
      <c r="N115" s="69">
        <v>72832</v>
      </c>
    </row>
    <row r="116" spans="1:14" ht="27" customHeight="1">
      <c r="A116" s="85" t="s">
        <v>20</v>
      </c>
      <c r="B116" s="86" t="s">
        <v>20</v>
      </c>
      <c r="C116" s="86" t="s">
        <v>25</v>
      </c>
      <c r="D116" s="86" t="s">
        <v>20</v>
      </c>
      <c r="E116" s="40" t="s">
        <v>149</v>
      </c>
      <c r="F116" s="68">
        <v>10756000</v>
      </c>
      <c r="G116" s="68" t="s">
        <v>21</v>
      </c>
      <c r="H116" s="68">
        <v>10756000</v>
      </c>
      <c r="I116" s="68">
        <v>5525000</v>
      </c>
      <c r="J116" s="68">
        <v>5452168</v>
      </c>
      <c r="K116" s="68" t="s">
        <v>21</v>
      </c>
      <c r="L116" s="68">
        <v>5452168</v>
      </c>
      <c r="M116" s="77">
        <f t="shared" si="1"/>
        <v>98.68177375565611</v>
      </c>
      <c r="N116" s="69">
        <v>72832</v>
      </c>
    </row>
    <row r="117" spans="1:14" ht="27" customHeight="1">
      <c r="A117" s="85" t="s">
        <v>20</v>
      </c>
      <c r="B117" s="86" t="s">
        <v>20</v>
      </c>
      <c r="C117" s="86" t="s">
        <v>20</v>
      </c>
      <c r="D117" s="86" t="s">
        <v>25</v>
      </c>
      <c r="E117" s="40" t="s">
        <v>150</v>
      </c>
      <c r="F117" s="68">
        <v>10756000</v>
      </c>
      <c r="G117" s="68" t="s">
        <v>21</v>
      </c>
      <c r="H117" s="68">
        <v>10756000</v>
      </c>
      <c r="I117" s="68">
        <v>5525000</v>
      </c>
      <c r="J117" s="68">
        <v>5452168</v>
      </c>
      <c r="K117" s="68" t="s">
        <v>21</v>
      </c>
      <c r="L117" s="68">
        <v>5452168</v>
      </c>
      <c r="M117" s="77">
        <f t="shared" si="1"/>
        <v>98.68177375565611</v>
      </c>
      <c r="N117" s="69">
        <v>72832</v>
      </c>
    </row>
    <row r="118" spans="1:14" ht="27" customHeight="1">
      <c r="A118" s="85" t="s">
        <v>87</v>
      </c>
      <c r="B118" s="86" t="s">
        <v>20</v>
      </c>
      <c r="C118" s="86" t="s">
        <v>20</v>
      </c>
      <c r="D118" s="86" t="s">
        <v>20</v>
      </c>
      <c r="E118" s="40" t="s">
        <v>151</v>
      </c>
      <c r="F118" s="68">
        <v>19800000</v>
      </c>
      <c r="G118" s="68" t="s">
        <v>21</v>
      </c>
      <c r="H118" s="68">
        <v>19800000</v>
      </c>
      <c r="I118" s="68" t="s">
        <v>21</v>
      </c>
      <c r="J118" s="68" t="s">
        <v>21</v>
      </c>
      <c r="K118" s="68" t="s">
        <v>21</v>
      </c>
      <c r="L118" s="68" t="s">
        <v>21</v>
      </c>
      <c r="M118" s="77" t="s">
        <v>404</v>
      </c>
      <c r="N118" s="69" t="s">
        <v>21</v>
      </c>
    </row>
    <row r="119" spans="1:14" ht="27" customHeight="1">
      <c r="A119" s="85" t="s">
        <v>20</v>
      </c>
      <c r="B119" s="86" t="s">
        <v>25</v>
      </c>
      <c r="C119" s="86" t="s">
        <v>20</v>
      </c>
      <c r="D119" s="86" t="s">
        <v>20</v>
      </c>
      <c r="E119" s="40" t="s">
        <v>152</v>
      </c>
      <c r="F119" s="68">
        <v>19800000</v>
      </c>
      <c r="G119" s="68" t="s">
        <v>21</v>
      </c>
      <c r="H119" s="68">
        <v>19800000</v>
      </c>
      <c r="I119" s="68" t="s">
        <v>21</v>
      </c>
      <c r="J119" s="68" t="s">
        <v>21</v>
      </c>
      <c r="K119" s="68" t="s">
        <v>21</v>
      </c>
      <c r="L119" s="68" t="s">
        <v>21</v>
      </c>
      <c r="M119" s="77" t="s">
        <v>404</v>
      </c>
      <c r="N119" s="69" t="s">
        <v>21</v>
      </c>
    </row>
    <row r="120" spans="1:14" ht="27" customHeight="1">
      <c r="A120" s="85" t="s">
        <v>20</v>
      </c>
      <c r="B120" s="86" t="s">
        <v>20</v>
      </c>
      <c r="C120" s="86" t="s">
        <v>20</v>
      </c>
      <c r="D120" s="86" t="s">
        <v>20</v>
      </c>
      <c r="E120" s="40" t="s">
        <v>352</v>
      </c>
      <c r="F120" s="68">
        <v>19800000</v>
      </c>
      <c r="G120" s="68" t="s">
        <v>21</v>
      </c>
      <c r="H120" s="68">
        <v>19800000</v>
      </c>
      <c r="I120" s="68" t="s">
        <v>21</v>
      </c>
      <c r="J120" s="68" t="s">
        <v>21</v>
      </c>
      <c r="K120" s="68" t="s">
        <v>21</v>
      </c>
      <c r="L120" s="68" t="s">
        <v>21</v>
      </c>
      <c r="M120" s="77" t="s">
        <v>404</v>
      </c>
      <c r="N120" s="69" t="s">
        <v>21</v>
      </c>
    </row>
    <row r="121" spans="1:14" ht="27" customHeight="1">
      <c r="A121" s="85" t="s">
        <v>20</v>
      </c>
      <c r="B121" s="86" t="s">
        <v>20</v>
      </c>
      <c r="C121" s="86" t="s">
        <v>25</v>
      </c>
      <c r="D121" s="86" t="s">
        <v>20</v>
      </c>
      <c r="E121" s="40" t="s">
        <v>153</v>
      </c>
      <c r="F121" s="68">
        <v>19800000</v>
      </c>
      <c r="G121" s="68" t="s">
        <v>21</v>
      </c>
      <c r="H121" s="68">
        <v>19800000</v>
      </c>
      <c r="I121" s="68" t="s">
        <v>21</v>
      </c>
      <c r="J121" s="68" t="s">
        <v>21</v>
      </c>
      <c r="K121" s="68" t="s">
        <v>21</v>
      </c>
      <c r="L121" s="68" t="s">
        <v>21</v>
      </c>
      <c r="M121" s="77" t="s">
        <v>404</v>
      </c>
      <c r="N121" s="69" t="s">
        <v>21</v>
      </c>
    </row>
    <row r="122" spans="1:14" ht="27" customHeight="1">
      <c r="A122" s="85" t="s">
        <v>20</v>
      </c>
      <c r="B122" s="86" t="s">
        <v>20</v>
      </c>
      <c r="C122" s="86" t="s">
        <v>20</v>
      </c>
      <c r="D122" s="86" t="s">
        <v>25</v>
      </c>
      <c r="E122" s="40" t="s">
        <v>154</v>
      </c>
      <c r="F122" s="68">
        <v>19800000</v>
      </c>
      <c r="G122" s="68" t="s">
        <v>21</v>
      </c>
      <c r="H122" s="68">
        <v>19800000</v>
      </c>
      <c r="I122" s="68" t="s">
        <v>21</v>
      </c>
      <c r="J122" s="68" t="s">
        <v>21</v>
      </c>
      <c r="K122" s="68" t="s">
        <v>21</v>
      </c>
      <c r="L122" s="68" t="s">
        <v>21</v>
      </c>
      <c r="M122" s="77" t="s">
        <v>404</v>
      </c>
      <c r="N122" s="69" t="s">
        <v>21</v>
      </c>
    </row>
    <row r="123" spans="1:14" ht="27" customHeight="1">
      <c r="A123" s="85" t="s">
        <v>41</v>
      </c>
      <c r="B123" s="86" t="s">
        <v>20</v>
      </c>
      <c r="C123" s="86" t="s">
        <v>20</v>
      </c>
      <c r="D123" s="86" t="s">
        <v>20</v>
      </c>
      <c r="E123" s="40" t="s">
        <v>155</v>
      </c>
      <c r="F123" s="68">
        <v>30155622000</v>
      </c>
      <c r="G123" s="68" t="s">
        <v>21</v>
      </c>
      <c r="H123" s="68">
        <v>30155622000</v>
      </c>
      <c r="I123" s="68">
        <v>16441810000</v>
      </c>
      <c r="J123" s="68">
        <v>12518220617</v>
      </c>
      <c r="K123" s="68">
        <v>1370340432</v>
      </c>
      <c r="L123" s="68">
        <v>13888561049</v>
      </c>
      <c r="M123" s="77">
        <f t="shared" si="1"/>
        <v>84.4709983207445</v>
      </c>
      <c r="N123" s="69">
        <v>2553248951</v>
      </c>
    </row>
    <row r="124" spans="1:14" ht="27" customHeight="1">
      <c r="A124" s="85" t="s">
        <v>20</v>
      </c>
      <c r="B124" s="86" t="s">
        <v>25</v>
      </c>
      <c r="C124" s="86" t="s">
        <v>20</v>
      </c>
      <c r="D124" s="86" t="s">
        <v>20</v>
      </c>
      <c r="E124" s="40" t="s">
        <v>156</v>
      </c>
      <c r="F124" s="68">
        <v>980290000</v>
      </c>
      <c r="G124" s="68" t="s">
        <v>21</v>
      </c>
      <c r="H124" s="68">
        <v>980290000</v>
      </c>
      <c r="I124" s="68">
        <v>465744000</v>
      </c>
      <c r="J124" s="68">
        <v>347411237</v>
      </c>
      <c r="K124" s="68" t="s">
        <v>21</v>
      </c>
      <c r="L124" s="68">
        <v>347411237</v>
      </c>
      <c r="M124" s="77">
        <f t="shared" si="1"/>
        <v>74.59274558555774</v>
      </c>
      <c r="N124" s="69">
        <v>118332763</v>
      </c>
    </row>
    <row r="125" spans="1:14" ht="27" customHeight="1">
      <c r="A125" s="87" t="s">
        <v>20</v>
      </c>
      <c r="B125" s="88" t="s">
        <v>20</v>
      </c>
      <c r="C125" s="88" t="s">
        <v>20</v>
      </c>
      <c r="D125" s="88" t="s">
        <v>20</v>
      </c>
      <c r="E125" s="43" t="s">
        <v>353</v>
      </c>
      <c r="F125" s="74">
        <v>481290000</v>
      </c>
      <c r="G125" s="74" t="s">
        <v>21</v>
      </c>
      <c r="H125" s="74">
        <v>481290000</v>
      </c>
      <c r="I125" s="74">
        <v>343544000</v>
      </c>
      <c r="J125" s="74">
        <v>343543726</v>
      </c>
      <c r="K125" s="74" t="s">
        <v>21</v>
      </c>
      <c r="L125" s="74">
        <v>343543726</v>
      </c>
      <c r="M125" s="78">
        <f t="shared" si="1"/>
        <v>99.99992024311297</v>
      </c>
      <c r="N125" s="75">
        <v>274</v>
      </c>
    </row>
    <row r="126" spans="1:14" ht="27" customHeight="1">
      <c r="A126" s="85" t="s">
        <v>20</v>
      </c>
      <c r="B126" s="86" t="s">
        <v>20</v>
      </c>
      <c r="C126" s="86" t="s">
        <v>25</v>
      </c>
      <c r="D126" s="86" t="s">
        <v>20</v>
      </c>
      <c r="E126" s="40" t="s">
        <v>157</v>
      </c>
      <c r="F126" s="68">
        <v>481290000</v>
      </c>
      <c r="G126" s="68" t="s">
        <v>21</v>
      </c>
      <c r="H126" s="68">
        <v>481290000</v>
      </c>
      <c r="I126" s="68">
        <v>343544000</v>
      </c>
      <c r="J126" s="68">
        <v>343543726</v>
      </c>
      <c r="K126" s="68" t="s">
        <v>21</v>
      </c>
      <c r="L126" s="68">
        <v>343543726</v>
      </c>
      <c r="M126" s="77">
        <f t="shared" si="1"/>
        <v>99.99992024311297</v>
      </c>
      <c r="N126" s="69">
        <v>274</v>
      </c>
    </row>
    <row r="127" spans="1:14" ht="27" customHeight="1">
      <c r="A127" s="85" t="s">
        <v>20</v>
      </c>
      <c r="B127" s="86" t="s">
        <v>20</v>
      </c>
      <c r="C127" s="86" t="s">
        <v>20</v>
      </c>
      <c r="D127" s="86" t="s">
        <v>25</v>
      </c>
      <c r="E127" s="40" t="s">
        <v>158</v>
      </c>
      <c r="F127" s="68">
        <v>41290000</v>
      </c>
      <c r="G127" s="68" t="s">
        <v>21</v>
      </c>
      <c r="H127" s="68">
        <v>41290000</v>
      </c>
      <c r="I127" s="68">
        <v>19790000</v>
      </c>
      <c r="J127" s="68">
        <v>19789726</v>
      </c>
      <c r="K127" s="68" t="s">
        <v>21</v>
      </c>
      <c r="L127" s="68">
        <v>19789726</v>
      </c>
      <c r="M127" s="77">
        <f t="shared" si="1"/>
        <v>99.99861546235472</v>
      </c>
      <c r="N127" s="69">
        <v>274</v>
      </c>
    </row>
    <row r="128" spans="1:14" ht="27" customHeight="1">
      <c r="A128" s="85" t="s">
        <v>20</v>
      </c>
      <c r="B128" s="86" t="s">
        <v>20</v>
      </c>
      <c r="C128" s="86" t="s">
        <v>20</v>
      </c>
      <c r="D128" s="86" t="s">
        <v>22</v>
      </c>
      <c r="E128" s="40" t="s">
        <v>159</v>
      </c>
      <c r="F128" s="68">
        <v>40000000</v>
      </c>
      <c r="G128" s="68" t="s">
        <v>21</v>
      </c>
      <c r="H128" s="68">
        <v>40000000</v>
      </c>
      <c r="I128" s="68">
        <v>16800000</v>
      </c>
      <c r="J128" s="68">
        <v>16800000</v>
      </c>
      <c r="K128" s="68" t="s">
        <v>21</v>
      </c>
      <c r="L128" s="68">
        <v>16800000</v>
      </c>
      <c r="M128" s="77">
        <f t="shared" si="1"/>
        <v>100</v>
      </c>
      <c r="N128" s="69" t="s">
        <v>21</v>
      </c>
    </row>
    <row r="129" spans="1:14" ht="27" customHeight="1">
      <c r="A129" s="85" t="s">
        <v>20</v>
      </c>
      <c r="B129" s="86" t="s">
        <v>20</v>
      </c>
      <c r="C129" s="86" t="s">
        <v>20</v>
      </c>
      <c r="D129" s="86" t="s">
        <v>31</v>
      </c>
      <c r="E129" s="40" t="s">
        <v>160</v>
      </c>
      <c r="F129" s="68">
        <v>400000000</v>
      </c>
      <c r="G129" s="68" t="s">
        <v>21</v>
      </c>
      <c r="H129" s="68">
        <v>400000000</v>
      </c>
      <c r="I129" s="68">
        <v>306954000</v>
      </c>
      <c r="J129" s="68">
        <v>306954000</v>
      </c>
      <c r="K129" s="68" t="s">
        <v>21</v>
      </c>
      <c r="L129" s="68">
        <v>306954000</v>
      </c>
      <c r="M129" s="77">
        <f t="shared" si="1"/>
        <v>100</v>
      </c>
      <c r="N129" s="69" t="s">
        <v>21</v>
      </c>
    </row>
    <row r="130" spans="1:14" ht="27" customHeight="1">
      <c r="A130" s="85" t="s">
        <v>20</v>
      </c>
      <c r="B130" s="86" t="s">
        <v>20</v>
      </c>
      <c r="C130" s="86" t="s">
        <v>20</v>
      </c>
      <c r="D130" s="86" t="s">
        <v>20</v>
      </c>
      <c r="E130" s="40" t="s">
        <v>354</v>
      </c>
      <c r="F130" s="68">
        <v>499000000</v>
      </c>
      <c r="G130" s="68" t="s">
        <v>21</v>
      </c>
      <c r="H130" s="68">
        <v>499000000</v>
      </c>
      <c r="I130" s="68">
        <v>122200000</v>
      </c>
      <c r="J130" s="68">
        <v>3867511</v>
      </c>
      <c r="K130" s="68" t="s">
        <v>21</v>
      </c>
      <c r="L130" s="68">
        <v>3867511</v>
      </c>
      <c r="M130" s="77">
        <f t="shared" si="1"/>
        <v>3.164902618657938</v>
      </c>
      <c r="N130" s="69">
        <v>118332489</v>
      </c>
    </row>
    <row r="131" spans="1:14" ht="27" customHeight="1">
      <c r="A131" s="85" t="s">
        <v>20</v>
      </c>
      <c r="B131" s="86" t="s">
        <v>20</v>
      </c>
      <c r="C131" s="86" t="s">
        <v>22</v>
      </c>
      <c r="D131" s="86" t="s">
        <v>20</v>
      </c>
      <c r="E131" s="40" t="s">
        <v>161</v>
      </c>
      <c r="F131" s="68">
        <v>499000000</v>
      </c>
      <c r="G131" s="68" t="s">
        <v>21</v>
      </c>
      <c r="H131" s="68">
        <v>499000000</v>
      </c>
      <c r="I131" s="68">
        <v>122200000</v>
      </c>
      <c r="J131" s="68">
        <v>3867511</v>
      </c>
      <c r="K131" s="68" t="s">
        <v>21</v>
      </c>
      <c r="L131" s="68">
        <v>3867511</v>
      </c>
      <c r="M131" s="77">
        <f t="shared" si="1"/>
        <v>3.164902618657938</v>
      </c>
      <c r="N131" s="69">
        <v>118332489</v>
      </c>
    </row>
    <row r="132" spans="1:14" ht="27" customHeight="1">
      <c r="A132" s="85" t="s">
        <v>20</v>
      </c>
      <c r="B132" s="86" t="s">
        <v>20</v>
      </c>
      <c r="C132" s="86" t="s">
        <v>20</v>
      </c>
      <c r="D132" s="86" t="s">
        <v>25</v>
      </c>
      <c r="E132" s="40" t="s">
        <v>162</v>
      </c>
      <c r="F132" s="68">
        <v>499000000</v>
      </c>
      <c r="G132" s="68" t="s">
        <v>21</v>
      </c>
      <c r="H132" s="68">
        <v>499000000</v>
      </c>
      <c r="I132" s="68">
        <v>122200000</v>
      </c>
      <c r="J132" s="68">
        <v>3867511</v>
      </c>
      <c r="K132" s="68" t="s">
        <v>21</v>
      </c>
      <c r="L132" s="68">
        <v>3867511</v>
      </c>
      <c r="M132" s="77">
        <f t="shared" si="1"/>
        <v>3.164902618657938</v>
      </c>
      <c r="N132" s="69">
        <v>118332489</v>
      </c>
    </row>
    <row r="133" spans="1:14" ht="27" customHeight="1">
      <c r="A133" s="85" t="s">
        <v>20</v>
      </c>
      <c r="B133" s="86" t="s">
        <v>22</v>
      </c>
      <c r="C133" s="86" t="s">
        <v>20</v>
      </c>
      <c r="D133" s="86" t="s">
        <v>20</v>
      </c>
      <c r="E133" s="40" t="s">
        <v>163</v>
      </c>
      <c r="F133" s="68">
        <v>6634000000</v>
      </c>
      <c r="G133" s="68" t="s">
        <v>21</v>
      </c>
      <c r="H133" s="68">
        <v>6634000000</v>
      </c>
      <c r="I133" s="68">
        <v>1027069000</v>
      </c>
      <c r="J133" s="68">
        <v>988438906</v>
      </c>
      <c r="K133" s="68" t="s">
        <v>21</v>
      </c>
      <c r="L133" s="68">
        <v>988438906</v>
      </c>
      <c r="M133" s="77">
        <f t="shared" si="1"/>
        <v>96.23880245631014</v>
      </c>
      <c r="N133" s="69">
        <v>38630094</v>
      </c>
    </row>
    <row r="134" spans="1:14" ht="27" customHeight="1">
      <c r="A134" s="85" t="s">
        <v>20</v>
      </c>
      <c r="B134" s="86" t="s">
        <v>20</v>
      </c>
      <c r="C134" s="86" t="s">
        <v>20</v>
      </c>
      <c r="D134" s="86" t="s">
        <v>20</v>
      </c>
      <c r="E134" s="40" t="s">
        <v>355</v>
      </c>
      <c r="F134" s="68">
        <v>2201500000</v>
      </c>
      <c r="G134" s="68" t="s">
        <v>21</v>
      </c>
      <c r="H134" s="68">
        <v>2201500000</v>
      </c>
      <c r="I134" s="68">
        <v>991594000</v>
      </c>
      <c r="J134" s="68">
        <v>956413059</v>
      </c>
      <c r="K134" s="68" t="s">
        <v>21</v>
      </c>
      <c r="L134" s="68">
        <v>956413059</v>
      </c>
      <c r="M134" s="77">
        <f t="shared" si="1"/>
        <v>96.45208210215068</v>
      </c>
      <c r="N134" s="69">
        <v>35180941</v>
      </c>
    </row>
    <row r="135" spans="1:14" ht="27" customHeight="1">
      <c r="A135" s="85" t="s">
        <v>20</v>
      </c>
      <c r="B135" s="86" t="s">
        <v>20</v>
      </c>
      <c r="C135" s="86" t="s">
        <v>25</v>
      </c>
      <c r="D135" s="86" t="s">
        <v>20</v>
      </c>
      <c r="E135" s="40" t="s">
        <v>164</v>
      </c>
      <c r="F135" s="68">
        <v>2201500000</v>
      </c>
      <c r="G135" s="68" t="s">
        <v>21</v>
      </c>
      <c r="H135" s="68">
        <v>2201500000</v>
      </c>
      <c r="I135" s="68">
        <v>991594000</v>
      </c>
      <c r="J135" s="68">
        <v>956413059</v>
      </c>
      <c r="K135" s="68" t="s">
        <v>21</v>
      </c>
      <c r="L135" s="68">
        <v>956413059</v>
      </c>
      <c r="M135" s="77">
        <f aca="true" t="shared" si="2" ref="M135:M198">(L135/I135)*100</f>
        <v>96.45208210215068</v>
      </c>
      <c r="N135" s="69">
        <v>35180941</v>
      </c>
    </row>
    <row r="136" spans="1:14" ht="27" customHeight="1">
      <c r="A136" s="85" t="s">
        <v>20</v>
      </c>
      <c r="B136" s="86" t="s">
        <v>20</v>
      </c>
      <c r="C136" s="86" t="s">
        <v>20</v>
      </c>
      <c r="D136" s="86" t="s">
        <v>25</v>
      </c>
      <c r="E136" s="40" t="s">
        <v>165</v>
      </c>
      <c r="F136" s="68">
        <v>2201500000</v>
      </c>
      <c r="G136" s="68" t="s">
        <v>21</v>
      </c>
      <c r="H136" s="68">
        <v>2201500000</v>
      </c>
      <c r="I136" s="68">
        <v>991594000</v>
      </c>
      <c r="J136" s="68">
        <v>956413059</v>
      </c>
      <c r="K136" s="68" t="s">
        <v>21</v>
      </c>
      <c r="L136" s="68">
        <v>956413059</v>
      </c>
      <c r="M136" s="77">
        <f t="shared" si="2"/>
        <v>96.45208210215068</v>
      </c>
      <c r="N136" s="69">
        <v>35180941</v>
      </c>
    </row>
    <row r="137" spans="1:14" ht="27" customHeight="1">
      <c r="A137" s="85" t="s">
        <v>20</v>
      </c>
      <c r="B137" s="86" t="s">
        <v>20</v>
      </c>
      <c r="C137" s="86" t="s">
        <v>20</v>
      </c>
      <c r="D137" s="86" t="s">
        <v>20</v>
      </c>
      <c r="E137" s="40" t="s">
        <v>356</v>
      </c>
      <c r="F137" s="68">
        <v>4432500000</v>
      </c>
      <c r="G137" s="68" t="s">
        <v>21</v>
      </c>
      <c r="H137" s="68">
        <v>4432500000</v>
      </c>
      <c r="I137" s="68">
        <v>35475000</v>
      </c>
      <c r="J137" s="68">
        <v>32025847</v>
      </c>
      <c r="K137" s="68" t="s">
        <v>21</v>
      </c>
      <c r="L137" s="68">
        <v>32025847</v>
      </c>
      <c r="M137" s="77">
        <f t="shared" si="2"/>
        <v>90.27722903453136</v>
      </c>
      <c r="N137" s="69">
        <v>3449153</v>
      </c>
    </row>
    <row r="138" spans="1:14" ht="27" customHeight="1">
      <c r="A138" s="85" t="s">
        <v>20</v>
      </c>
      <c r="B138" s="86" t="s">
        <v>20</v>
      </c>
      <c r="C138" s="86" t="s">
        <v>22</v>
      </c>
      <c r="D138" s="86" t="s">
        <v>20</v>
      </c>
      <c r="E138" s="40" t="s">
        <v>166</v>
      </c>
      <c r="F138" s="68">
        <v>4432500000</v>
      </c>
      <c r="G138" s="68" t="s">
        <v>21</v>
      </c>
      <c r="H138" s="68">
        <v>4432500000</v>
      </c>
      <c r="I138" s="68">
        <v>35475000</v>
      </c>
      <c r="J138" s="68">
        <v>32025847</v>
      </c>
      <c r="K138" s="68" t="s">
        <v>21</v>
      </c>
      <c r="L138" s="68">
        <v>32025847</v>
      </c>
      <c r="M138" s="77">
        <f t="shared" si="2"/>
        <v>90.27722903453136</v>
      </c>
      <c r="N138" s="69">
        <v>3449153</v>
      </c>
    </row>
    <row r="139" spans="1:14" ht="27" customHeight="1">
      <c r="A139" s="85" t="s">
        <v>20</v>
      </c>
      <c r="B139" s="86" t="s">
        <v>20</v>
      </c>
      <c r="C139" s="86" t="s">
        <v>20</v>
      </c>
      <c r="D139" s="86" t="s">
        <v>25</v>
      </c>
      <c r="E139" s="40" t="s">
        <v>167</v>
      </c>
      <c r="F139" s="68">
        <v>4432500000</v>
      </c>
      <c r="G139" s="68" t="s">
        <v>21</v>
      </c>
      <c r="H139" s="68">
        <v>4432500000</v>
      </c>
      <c r="I139" s="68">
        <v>35475000</v>
      </c>
      <c r="J139" s="68">
        <v>32025847</v>
      </c>
      <c r="K139" s="68" t="s">
        <v>21</v>
      </c>
      <c r="L139" s="68">
        <v>32025847</v>
      </c>
      <c r="M139" s="77">
        <f t="shared" si="2"/>
        <v>90.27722903453136</v>
      </c>
      <c r="N139" s="69">
        <v>3449153</v>
      </c>
    </row>
    <row r="140" spans="1:14" ht="27" customHeight="1">
      <c r="A140" s="85" t="s">
        <v>20</v>
      </c>
      <c r="B140" s="86" t="s">
        <v>31</v>
      </c>
      <c r="C140" s="86" t="s">
        <v>20</v>
      </c>
      <c r="D140" s="86" t="s">
        <v>20</v>
      </c>
      <c r="E140" s="40" t="s">
        <v>168</v>
      </c>
      <c r="F140" s="68">
        <v>808000000</v>
      </c>
      <c r="G140" s="68" t="s">
        <v>21</v>
      </c>
      <c r="H140" s="68">
        <v>808000000</v>
      </c>
      <c r="I140" s="68">
        <v>160000000</v>
      </c>
      <c r="J140" s="68">
        <v>155447779</v>
      </c>
      <c r="K140" s="68" t="s">
        <v>21</v>
      </c>
      <c r="L140" s="68">
        <v>155447779</v>
      </c>
      <c r="M140" s="77">
        <f t="shared" si="2"/>
        <v>97.154861875</v>
      </c>
      <c r="N140" s="69">
        <v>4552221</v>
      </c>
    </row>
    <row r="141" spans="1:14" ht="27" customHeight="1">
      <c r="A141" s="85" t="s">
        <v>20</v>
      </c>
      <c r="B141" s="86" t="s">
        <v>20</v>
      </c>
      <c r="C141" s="86" t="s">
        <v>20</v>
      </c>
      <c r="D141" s="86" t="s">
        <v>20</v>
      </c>
      <c r="E141" s="40" t="s">
        <v>357</v>
      </c>
      <c r="F141" s="68">
        <v>808000000</v>
      </c>
      <c r="G141" s="68" t="s">
        <v>21</v>
      </c>
      <c r="H141" s="68">
        <v>808000000</v>
      </c>
      <c r="I141" s="68">
        <v>160000000</v>
      </c>
      <c r="J141" s="68">
        <v>155447779</v>
      </c>
      <c r="K141" s="68" t="s">
        <v>21</v>
      </c>
      <c r="L141" s="68">
        <v>155447779</v>
      </c>
      <c r="M141" s="77">
        <f t="shared" si="2"/>
        <v>97.154861875</v>
      </c>
      <c r="N141" s="69">
        <v>4552221</v>
      </c>
    </row>
    <row r="142" spans="1:14" ht="27" customHeight="1">
      <c r="A142" s="85" t="s">
        <v>20</v>
      </c>
      <c r="B142" s="86" t="s">
        <v>20</v>
      </c>
      <c r="C142" s="86" t="s">
        <v>25</v>
      </c>
      <c r="D142" s="86" t="s">
        <v>20</v>
      </c>
      <c r="E142" s="40" t="s">
        <v>169</v>
      </c>
      <c r="F142" s="68">
        <v>808000000</v>
      </c>
      <c r="G142" s="68" t="s">
        <v>21</v>
      </c>
      <c r="H142" s="68">
        <v>808000000</v>
      </c>
      <c r="I142" s="68">
        <v>160000000</v>
      </c>
      <c r="J142" s="68">
        <v>155447779</v>
      </c>
      <c r="K142" s="68" t="s">
        <v>21</v>
      </c>
      <c r="L142" s="68">
        <v>155447779</v>
      </c>
      <c r="M142" s="77">
        <f t="shared" si="2"/>
        <v>97.154861875</v>
      </c>
      <c r="N142" s="69">
        <v>4552221</v>
      </c>
    </row>
    <row r="143" spans="1:14" ht="27" customHeight="1">
      <c r="A143" s="85" t="s">
        <v>20</v>
      </c>
      <c r="B143" s="86" t="s">
        <v>20</v>
      </c>
      <c r="C143" s="86" t="s">
        <v>20</v>
      </c>
      <c r="D143" s="86" t="s">
        <v>25</v>
      </c>
      <c r="E143" s="40" t="s">
        <v>398</v>
      </c>
      <c r="F143" s="68">
        <v>808000000</v>
      </c>
      <c r="G143" s="68" t="s">
        <v>21</v>
      </c>
      <c r="H143" s="68">
        <v>808000000</v>
      </c>
      <c r="I143" s="68">
        <v>160000000</v>
      </c>
      <c r="J143" s="68">
        <v>155447779</v>
      </c>
      <c r="K143" s="68" t="s">
        <v>21</v>
      </c>
      <c r="L143" s="68">
        <v>155447779</v>
      </c>
      <c r="M143" s="77">
        <f t="shared" si="2"/>
        <v>97.154861875</v>
      </c>
      <c r="N143" s="69">
        <v>4552221</v>
      </c>
    </row>
    <row r="144" spans="1:14" ht="27" customHeight="1">
      <c r="A144" s="85" t="s">
        <v>20</v>
      </c>
      <c r="B144" s="86" t="s">
        <v>34</v>
      </c>
      <c r="C144" s="86" t="s">
        <v>20</v>
      </c>
      <c r="D144" s="86" t="s">
        <v>20</v>
      </c>
      <c r="E144" s="40" t="s">
        <v>170</v>
      </c>
      <c r="F144" s="68">
        <v>14864000000</v>
      </c>
      <c r="G144" s="68" t="s">
        <v>21</v>
      </c>
      <c r="H144" s="68">
        <v>14864000000</v>
      </c>
      <c r="I144" s="68">
        <v>10799431000</v>
      </c>
      <c r="J144" s="68">
        <v>8602893525</v>
      </c>
      <c r="K144" s="68">
        <v>1152083221</v>
      </c>
      <c r="L144" s="68">
        <v>9754976746</v>
      </c>
      <c r="M144" s="77">
        <f t="shared" si="2"/>
        <v>90.32861773921238</v>
      </c>
      <c r="N144" s="69">
        <v>1044454254</v>
      </c>
    </row>
    <row r="145" spans="1:14" ht="27" customHeight="1">
      <c r="A145" s="85" t="s">
        <v>20</v>
      </c>
      <c r="B145" s="86" t="s">
        <v>20</v>
      </c>
      <c r="C145" s="86" t="s">
        <v>20</v>
      </c>
      <c r="D145" s="86" t="s">
        <v>20</v>
      </c>
      <c r="E145" s="40" t="s">
        <v>359</v>
      </c>
      <c r="F145" s="68">
        <v>240000000</v>
      </c>
      <c r="G145" s="68" t="s">
        <v>21</v>
      </c>
      <c r="H145" s="68">
        <v>240000000</v>
      </c>
      <c r="I145" s="68">
        <v>98282000</v>
      </c>
      <c r="J145" s="68">
        <v>29545978</v>
      </c>
      <c r="K145" s="68" t="s">
        <v>21</v>
      </c>
      <c r="L145" s="68">
        <v>29545978</v>
      </c>
      <c r="M145" s="77">
        <f t="shared" si="2"/>
        <v>30.062450906574956</v>
      </c>
      <c r="N145" s="69">
        <v>68736022</v>
      </c>
    </row>
    <row r="146" spans="1:14" ht="27" customHeight="1">
      <c r="A146" s="85" t="s">
        <v>20</v>
      </c>
      <c r="B146" s="86" t="s">
        <v>20</v>
      </c>
      <c r="C146" s="86" t="s">
        <v>25</v>
      </c>
      <c r="D146" s="86" t="s">
        <v>20</v>
      </c>
      <c r="E146" s="40" t="s">
        <v>171</v>
      </c>
      <c r="F146" s="68">
        <v>240000000</v>
      </c>
      <c r="G146" s="68" t="s">
        <v>21</v>
      </c>
      <c r="H146" s="68">
        <v>240000000</v>
      </c>
      <c r="I146" s="68">
        <v>98282000</v>
      </c>
      <c r="J146" s="68">
        <v>29545978</v>
      </c>
      <c r="K146" s="68" t="s">
        <v>21</v>
      </c>
      <c r="L146" s="68">
        <v>29545978</v>
      </c>
      <c r="M146" s="77">
        <f t="shared" si="2"/>
        <v>30.062450906574956</v>
      </c>
      <c r="N146" s="69">
        <v>68736022</v>
      </c>
    </row>
    <row r="147" spans="1:14" ht="27" customHeight="1">
      <c r="A147" s="85" t="s">
        <v>20</v>
      </c>
      <c r="B147" s="86" t="s">
        <v>20</v>
      </c>
      <c r="C147" s="86" t="s">
        <v>20</v>
      </c>
      <c r="D147" s="86" t="s">
        <v>25</v>
      </c>
      <c r="E147" s="40" t="s">
        <v>172</v>
      </c>
      <c r="F147" s="68">
        <v>40000000</v>
      </c>
      <c r="G147" s="68" t="s">
        <v>21</v>
      </c>
      <c r="H147" s="68">
        <v>40000000</v>
      </c>
      <c r="I147" s="68">
        <v>18000000</v>
      </c>
      <c r="J147" s="68">
        <v>2205000</v>
      </c>
      <c r="K147" s="68" t="s">
        <v>21</v>
      </c>
      <c r="L147" s="68">
        <v>2205000</v>
      </c>
      <c r="M147" s="77">
        <f t="shared" si="2"/>
        <v>12.25</v>
      </c>
      <c r="N147" s="69">
        <v>15795000</v>
      </c>
    </row>
    <row r="148" spans="1:14" ht="27" customHeight="1">
      <c r="A148" s="85" t="s">
        <v>20</v>
      </c>
      <c r="B148" s="86" t="s">
        <v>20</v>
      </c>
      <c r="C148" s="86" t="s">
        <v>20</v>
      </c>
      <c r="D148" s="86" t="s">
        <v>22</v>
      </c>
      <c r="E148" s="40" t="s">
        <v>173</v>
      </c>
      <c r="F148" s="68">
        <v>200000000</v>
      </c>
      <c r="G148" s="68" t="s">
        <v>21</v>
      </c>
      <c r="H148" s="68">
        <v>200000000</v>
      </c>
      <c r="I148" s="68">
        <v>80282000</v>
      </c>
      <c r="J148" s="68">
        <v>27340978</v>
      </c>
      <c r="K148" s="68" t="s">
        <v>21</v>
      </c>
      <c r="L148" s="68">
        <v>27340978</v>
      </c>
      <c r="M148" s="77">
        <f t="shared" si="2"/>
        <v>34.056174484940584</v>
      </c>
      <c r="N148" s="69">
        <v>52941022</v>
      </c>
    </row>
    <row r="149" spans="1:14" ht="27" customHeight="1">
      <c r="A149" s="87" t="s">
        <v>20</v>
      </c>
      <c r="B149" s="88" t="s">
        <v>20</v>
      </c>
      <c r="C149" s="88" t="s">
        <v>20</v>
      </c>
      <c r="D149" s="88" t="s">
        <v>20</v>
      </c>
      <c r="E149" s="43" t="s">
        <v>360</v>
      </c>
      <c r="F149" s="74">
        <v>14624000000</v>
      </c>
      <c r="G149" s="74" t="s">
        <v>21</v>
      </c>
      <c r="H149" s="74">
        <v>14624000000</v>
      </c>
      <c r="I149" s="74">
        <v>10701149000</v>
      </c>
      <c r="J149" s="74">
        <v>8573347547</v>
      </c>
      <c r="K149" s="74">
        <v>1152083221</v>
      </c>
      <c r="L149" s="74">
        <v>9725430768</v>
      </c>
      <c r="M149" s="78">
        <f t="shared" si="2"/>
        <v>90.88211712592732</v>
      </c>
      <c r="N149" s="75">
        <v>975718232</v>
      </c>
    </row>
    <row r="150" spans="1:14" ht="27" customHeight="1">
      <c r="A150" s="85" t="s">
        <v>20</v>
      </c>
      <c r="B150" s="86" t="s">
        <v>20</v>
      </c>
      <c r="C150" s="86" t="s">
        <v>22</v>
      </c>
      <c r="D150" s="86" t="s">
        <v>20</v>
      </c>
      <c r="E150" s="40" t="s">
        <v>174</v>
      </c>
      <c r="F150" s="68">
        <v>14624000000</v>
      </c>
      <c r="G150" s="68" t="s">
        <v>21</v>
      </c>
      <c r="H150" s="68">
        <v>14624000000</v>
      </c>
      <c r="I150" s="68">
        <v>10701149000</v>
      </c>
      <c r="J150" s="68">
        <v>8573347547</v>
      </c>
      <c r="K150" s="68">
        <v>1152083221</v>
      </c>
      <c r="L150" s="68">
        <v>9725430768</v>
      </c>
      <c r="M150" s="77">
        <f t="shared" si="2"/>
        <v>90.88211712592732</v>
      </c>
      <c r="N150" s="69">
        <v>975718232</v>
      </c>
    </row>
    <row r="151" spans="1:14" ht="27" customHeight="1">
      <c r="A151" s="85" t="s">
        <v>20</v>
      </c>
      <c r="B151" s="86" t="s">
        <v>20</v>
      </c>
      <c r="C151" s="86" t="s">
        <v>20</v>
      </c>
      <c r="D151" s="86" t="s">
        <v>25</v>
      </c>
      <c r="E151" s="40" t="s">
        <v>175</v>
      </c>
      <c r="F151" s="68">
        <v>11374000000</v>
      </c>
      <c r="G151" s="68" t="s">
        <v>21</v>
      </c>
      <c r="H151" s="68">
        <v>11374000000</v>
      </c>
      <c r="I151" s="68">
        <v>9587731000</v>
      </c>
      <c r="J151" s="68">
        <v>8545531748</v>
      </c>
      <c r="K151" s="68">
        <v>720588162</v>
      </c>
      <c r="L151" s="68">
        <v>9266119910</v>
      </c>
      <c r="M151" s="77">
        <f t="shared" si="2"/>
        <v>96.64559748286638</v>
      </c>
      <c r="N151" s="69">
        <v>321611090</v>
      </c>
    </row>
    <row r="152" spans="1:14" ht="27" customHeight="1">
      <c r="A152" s="85" t="s">
        <v>20</v>
      </c>
      <c r="B152" s="86" t="s">
        <v>20</v>
      </c>
      <c r="C152" s="86" t="s">
        <v>20</v>
      </c>
      <c r="D152" s="86" t="s">
        <v>22</v>
      </c>
      <c r="E152" s="40" t="s">
        <v>176</v>
      </c>
      <c r="F152" s="68">
        <v>2050000000</v>
      </c>
      <c r="G152" s="68" t="s">
        <v>21</v>
      </c>
      <c r="H152" s="68">
        <v>2050000000</v>
      </c>
      <c r="I152" s="68">
        <v>418414000</v>
      </c>
      <c r="J152" s="68">
        <v>8343471</v>
      </c>
      <c r="K152" s="68">
        <v>49588960</v>
      </c>
      <c r="L152" s="68">
        <v>57932431</v>
      </c>
      <c r="M152" s="77">
        <f t="shared" si="2"/>
        <v>13.84572002848853</v>
      </c>
      <c r="N152" s="69">
        <v>360481569</v>
      </c>
    </row>
    <row r="153" spans="1:14" ht="27" customHeight="1">
      <c r="A153" s="85" t="s">
        <v>20</v>
      </c>
      <c r="B153" s="86" t="s">
        <v>20</v>
      </c>
      <c r="C153" s="86" t="s">
        <v>20</v>
      </c>
      <c r="D153" s="86" t="s">
        <v>31</v>
      </c>
      <c r="E153" s="40" t="s">
        <v>177</v>
      </c>
      <c r="F153" s="68">
        <v>1200000000</v>
      </c>
      <c r="G153" s="68" t="s">
        <v>21</v>
      </c>
      <c r="H153" s="68">
        <v>1200000000</v>
      </c>
      <c r="I153" s="68">
        <v>695004000</v>
      </c>
      <c r="J153" s="68">
        <v>19472328</v>
      </c>
      <c r="K153" s="68">
        <v>381906099</v>
      </c>
      <c r="L153" s="68">
        <v>401378427</v>
      </c>
      <c r="M153" s="77">
        <f t="shared" si="2"/>
        <v>57.75195926929917</v>
      </c>
      <c r="N153" s="69">
        <v>293625573</v>
      </c>
    </row>
    <row r="154" spans="1:14" ht="27" customHeight="1">
      <c r="A154" s="85" t="s">
        <v>20</v>
      </c>
      <c r="B154" s="86" t="s">
        <v>83</v>
      </c>
      <c r="C154" s="86" t="s">
        <v>20</v>
      </c>
      <c r="D154" s="86" t="s">
        <v>20</v>
      </c>
      <c r="E154" s="40" t="s">
        <v>178</v>
      </c>
      <c r="F154" s="68">
        <v>1478000000</v>
      </c>
      <c r="G154" s="68" t="s">
        <v>21</v>
      </c>
      <c r="H154" s="68">
        <v>1478000000</v>
      </c>
      <c r="I154" s="68">
        <v>612500000</v>
      </c>
      <c r="J154" s="68">
        <v>228602292</v>
      </c>
      <c r="K154" s="68">
        <v>192757211</v>
      </c>
      <c r="L154" s="68">
        <v>421359503</v>
      </c>
      <c r="M154" s="77">
        <f t="shared" si="2"/>
        <v>68.79338824489795</v>
      </c>
      <c r="N154" s="69">
        <v>191140497</v>
      </c>
    </row>
    <row r="155" spans="1:14" ht="27" customHeight="1">
      <c r="A155" s="85" t="s">
        <v>20</v>
      </c>
      <c r="B155" s="86" t="s">
        <v>20</v>
      </c>
      <c r="C155" s="86" t="s">
        <v>20</v>
      </c>
      <c r="D155" s="86" t="s">
        <v>20</v>
      </c>
      <c r="E155" s="40" t="s">
        <v>361</v>
      </c>
      <c r="F155" s="68">
        <v>1478000000</v>
      </c>
      <c r="G155" s="68" t="s">
        <v>21</v>
      </c>
      <c r="H155" s="68">
        <v>1478000000</v>
      </c>
      <c r="I155" s="68">
        <v>612500000</v>
      </c>
      <c r="J155" s="68">
        <v>228602292</v>
      </c>
      <c r="K155" s="68">
        <v>192757211</v>
      </c>
      <c r="L155" s="68">
        <v>421359503</v>
      </c>
      <c r="M155" s="77">
        <f t="shared" si="2"/>
        <v>68.79338824489795</v>
      </c>
      <c r="N155" s="69">
        <v>191140497</v>
      </c>
    </row>
    <row r="156" spans="1:14" ht="27" customHeight="1">
      <c r="A156" s="85" t="s">
        <v>20</v>
      </c>
      <c r="B156" s="86" t="s">
        <v>20</v>
      </c>
      <c r="C156" s="86" t="s">
        <v>25</v>
      </c>
      <c r="D156" s="86" t="s">
        <v>20</v>
      </c>
      <c r="E156" s="40" t="s">
        <v>179</v>
      </c>
      <c r="F156" s="68">
        <v>100000000</v>
      </c>
      <c r="G156" s="68" t="s">
        <v>21</v>
      </c>
      <c r="H156" s="68">
        <v>100000000</v>
      </c>
      <c r="I156" s="68">
        <v>50000000</v>
      </c>
      <c r="J156" s="68">
        <v>49603183</v>
      </c>
      <c r="K156" s="68" t="s">
        <v>21</v>
      </c>
      <c r="L156" s="68">
        <v>49603183</v>
      </c>
      <c r="M156" s="77">
        <f t="shared" si="2"/>
        <v>99.206366</v>
      </c>
      <c r="N156" s="69">
        <v>396817</v>
      </c>
    </row>
    <row r="157" spans="1:14" ht="27" customHeight="1">
      <c r="A157" s="85" t="s">
        <v>20</v>
      </c>
      <c r="B157" s="86" t="s">
        <v>20</v>
      </c>
      <c r="C157" s="86" t="s">
        <v>20</v>
      </c>
      <c r="D157" s="86" t="s">
        <v>25</v>
      </c>
      <c r="E157" s="40" t="s">
        <v>180</v>
      </c>
      <c r="F157" s="68">
        <v>100000000</v>
      </c>
      <c r="G157" s="68" t="s">
        <v>21</v>
      </c>
      <c r="H157" s="68">
        <v>100000000</v>
      </c>
      <c r="I157" s="68">
        <v>50000000</v>
      </c>
      <c r="J157" s="68">
        <v>49603183</v>
      </c>
      <c r="K157" s="68" t="s">
        <v>21</v>
      </c>
      <c r="L157" s="68">
        <v>49603183</v>
      </c>
      <c r="M157" s="77">
        <f t="shared" si="2"/>
        <v>99.206366</v>
      </c>
      <c r="N157" s="69">
        <v>396817</v>
      </c>
    </row>
    <row r="158" spans="1:14" ht="27" customHeight="1">
      <c r="A158" s="85" t="s">
        <v>20</v>
      </c>
      <c r="B158" s="86" t="s">
        <v>20</v>
      </c>
      <c r="C158" s="86" t="s">
        <v>22</v>
      </c>
      <c r="D158" s="86" t="s">
        <v>20</v>
      </c>
      <c r="E158" s="40" t="s">
        <v>181</v>
      </c>
      <c r="F158" s="68">
        <v>1378000000</v>
      </c>
      <c r="G158" s="68" t="s">
        <v>21</v>
      </c>
      <c r="H158" s="68">
        <v>1378000000</v>
      </c>
      <c r="I158" s="68">
        <v>562500000</v>
      </c>
      <c r="J158" s="68">
        <v>178999109</v>
      </c>
      <c r="K158" s="68">
        <v>192757211</v>
      </c>
      <c r="L158" s="68">
        <v>371756320</v>
      </c>
      <c r="M158" s="77">
        <f t="shared" si="2"/>
        <v>66.09001244444444</v>
      </c>
      <c r="N158" s="69">
        <v>190743680</v>
      </c>
    </row>
    <row r="159" spans="1:14" ht="27" customHeight="1">
      <c r="A159" s="85" t="s">
        <v>20</v>
      </c>
      <c r="B159" s="86" t="s">
        <v>20</v>
      </c>
      <c r="C159" s="86" t="s">
        <v>20</v>
      </c>
      <c r="D159" s="86" t="s">
        <v>25</v>
      </c>
      <c r="E159" s="40" t="s">
        <v>182</v>
      </c>
      <c r="F159" s="68">
        <v>1378000000</v>
      </c>
      <c r="G159" s="68" t="s">
        <v>21</v>
      </c>
      <c r="H159" s="68">
        <v>1378000000</v>
      </c>
      <c r="I159" s="68">
        <v>562500000</v>
      </c>
      <c r="J159" s="68">
        <v>178999109</v>
      </c>
      <c r="K159" s="68">
        <v>192757211</v>
      </c>
      <c r="L159" s="68">
        <v>371756320</v>
      </c>
      <c r="M159" s="77">
        <f t="shared" si="2"/>
        <v>66.09001244444444</v>
      </c>
      <c r="N159" s="69">
        <v>190743680</v>
      </c>
    </row>
    <row r="160" spans="1:14" ht="27" customHeight="1">
      <c r="A160" s="85" t="s">
        <v>20</v>
      </c>
      <c r="B160" s="86" t="s">
        <v>87</v>
      </c>
      <c r="C160" s="86" t="s">
        <v>20</v>
      </c>
      <c r="D160" s="86" t="s">
        <v>20</v>
      </c>
      <c r="E160" s="40" t="s">
        <v>183</v>
      </c>
      <c r="F160" s="68">
        <v>247000000</v>
      </c>
      <c r="G160" s="68" t="s">
        <v>21</v>
      </c>
      <c r="H160" s="68">
        <v>247000000</v>
      </c>
      <c r="I160" s="68">
        <v>109000000</v>
      </c>
      <c r="J160" s="68">
        <v>100469094</v>
      </c>
      <c r="K160" s="68" t="s">
        <v>21</v>
      </c>
      <c r="L160" s="68">
        <v>100469094</v>
      </c>
      <c r="M160" s="77">
        <f t="shared" si="2"/>
        <v>92.17348073394496</v>
      </c>
      <c r="N160" s="69">
        <v>8530906</v>
      </c>
    </row>
    <row r="161" spans="1:14" ht="27" customHeight="1">
      <c r="A161" s="85" t="s">
        <v>20</v>
      </c>
      <c r="B161" s="86" t="s">
        <v>20</v>
      </c>
      <c r="C161" s="86" t="s">
        <v>20</v>
      </c>
      <c r="D161" s="86" t="s">
        <v>20</v>
      </c>
      <c r="E161" s="40" t="s">
        <v>362</v>
      </c>
      <c r="F161" s="68">
        <v>247000000</v>
      </c>
      <c r="G161" s="68" t="s">
        <v>21</v>
      </c>
      <c r="H161" s="68">
        <v>247000000</v>
      </c>
      <c r="I161" s="68">
        <v>109000000</v>
      </c>
      <c r="J161" s="68">
        <v>100469094</v>
      </c>
      <c r="K161" s="68" t="s">
        <v>21</v>
      </c>
      <c r="L161" s="68">
        <v>100469094</v>
      </c>
      <c r="M161" s="77">
        <f t="shared" si="2"/>
        <v>92.17348073394496</v>
      </c>
      <c r="N161" s="69">
        <v>8530906</v>
      </c>
    </row>
    <row r="162" spans="1:14" ht="27" customHeight="1">
      <c r="A162" s="85" t="s">
        <v>20</v>
      </c>
      <c r="B162" s="86" t="s">
        <v>20</v>
      </c>
      <c r="C162" s="86" t="s">
        <v>25</v>
      </c>
      <c r="D162" s="86" t="s">
        <v>20</v>
      </c>
      <c r="E162" s="40" t="s">
        <v>184</v>
      </c>
      <c r="F162" s="68">
        <v>247000000</v>
      </c>
      <c r="G162" s="68" t="s">
        <v>21</v>
      </c>
      <c r="H162" s="68">
        <v>247000000</v>
      </c>
      <c r="I162" s="68">
        <v>109000000</v>
      </c>
      <c r="J162" s="68">
        <v>100469094</v>
      </c>
      <c r="K162" s="68" t="s">
        <v>21</v>
      </c>
      <c r="L162" s="68">
        <v>100469094</v>
      </c>
      <c r="M162" s="77">
        <f t="shared" si="2"/>
        <v>92.17348073394496</v>
      </c>
      <c r="N162" s="69">
        <v>8530906</v>
      </c>
    </row>
    <row r="163" spans="1:14" ht="27" customHeight="1">
      <c r="A163" s="85" t="s">
        <v>20</v>
      </c>
      <c r="B163" s="86" t="s">
        <v>20</v>
      </c>
      <c r="C163" s="86" t="s">
        <v>20</v>
      </c>
      <c r="D163" s="86" t="s">
        <v>25</v>
      </c>
      <c r="E163" s="40" t="s">
        <v>185</v>
      </c>
      <c r="F163" s="68">
        <v>247000000</v>
      </c>
      <c r="G163" s="68" t="s">
        <v>21</v>
      </c>
      <c r="H163" s="68">
        <v>247000000</v>
      </c>
      <c r="I163" s="68">
        <v>109000000</v>
      </c>
      <c r="J163" s="68">
        <v>100469094</v>
      </c>
      <c r="K163" s="68" t="s">
        <v>21</v>
      </c>
      <c r="L163" s="68">
        <v>100469094</v>
      </c>
      <c r="M163" s="77">
        <f t="shared" si="2"/>
        <v>92.17348073394496</v>
      </c>
      <c r="N163" s="69">
        <v>8530906</v>
      </c>
    </row>
    <row r="164" spans="1:14" ht="27" customHeight="1">
      <c r="A164" s="85" t="s">
        <v>20</v>
      </c>
      <c r="B164" s="86" t="s">
        <v>41</v>
      </c>
      <c r="C164" s="86" t="s">
        <v>20</v>
      </c>
      <c r="D164" s="86" t="s">
        <v>20</v>
      </c>
      <c r="E164" s="40" t="s">
        <v>186</v>
      </c>
      <c r="F164" s="68">
        <v>5144332000</v>
      </c>
      <c r="G164" s="68" t="s">
        <v>21</v>
      </c>
      <c r="H164" s="68">
        <v>5144332000</v>
      </c>
      <c r="I164" s="68">
        <v>3268066000</v>
      </c>
      <c r="J164" s="68">
        <v>2094957784</v>
      </c>
      <c r="K164" s="68">
        <v>25500000</v>
      </c>
      <c r="L164" s="68">
        <v>2120457784</v>
      </c>
      <c r="M164" s="77">
        <f t="shared" si="2"/>
        <v>64.88417871609691</v>
      </c>
      <c r="N164" s="69">
        <v>1147608216</v>
      </c>
    </row>
    <row r="165" spans="1:14" ht="27" customHeight="1">
      <c r="A165" s="85" t="s">
        <v>20</v>
      </c>
      <c r="B165" s="86" t="s">
        <v>20</v>
      </c>
      <c r="C165" s="86" t="s">
        <v>20</v>
      </c>
      <c r="D165" s="86" t="s">
        <v>20</v>
      </c>
      <c r="E165" s="40" t="s">
        <v>363</v>
      </c>
      <c r="F165" s="68">
        <v>5144332000</v>
      </c>
      <c r="G165" s="68" t="s">
        <v>21</v>
      </c>
      <c r="H165" s="68">
        <v>5144332000</v>
      </c>
      <c r="I165" s="68">
        <v>3268066000</v>
      </c>
      <c r="J165" s="68">
        <v>2094957784</v>
      </c>
      <c r="K165" s="68">
        <v>25500000</v>
      </c>
      <c r="L165" s="68">
        <v>2120457784</v>
      </c>
      <c r="M165" s="77">
        <f t="shared" si="2"/>
        <v>64.88417871609691</v>
      </c>
      <c r="N165" s="69">
        <v>1147608216</v>
      </c>
    </row>
    <row r="166" spans="1:14" ht="27" customHeight="1">
      <c r="A166" s="85" t="s">
        <v>20</v>
      </c>
      <c r="B166" s="86" t="s">
        <v>20</v>
      </c>
      <c r="C166" s="86" t="s">
        <v>25</v>
      </c>
      <c r="D166" s="86" t="s">
        <v>20</v>
      </c>
      <c r="E166" s="40" t="s">
        <v>187</v>
      </c>
      <c r="F166" s="68">
        <v>5144332000</v>
      </c>
      <c r="G166" s="68" t="s">
        <v>21</v>
      </c>
      <c r="H166" s="68">
        <v>5144332000</v>
      </c>
      <c r="I166" s="68">
        <v>3268066000</v>
      </c>
      <c r="J166" s="68">
        <v>2094957784</v>
      </c>
      <c r="K166" s="68">
        <v>25500000</v>
      </c>
      <c r="L166" s="68">
        <v>2120457784</v>
      </c>
      <c r="M166" s="77">
        <f t="shared" si="2"/>
        <v>64.88417871609691</v>
      </c>
      <c r="N166" s="69">
        <v>1147608216</v>
      </c>
    </row>
    <row r="167" spans="1:14" ht="27" customHeight="1">
      <c r="A167" s="85" t="s">
        <v>20</v>
      </c>
      <c r="B167" s="86" t="s">
        <v>20</v>
      </c>
      <c r="C167" s="86" t="s">
        <v>20</v>
      </c>
      <c r="D167" s="86" t="s">
        <v>25</v>
      </c>
      <c r="E167" s="40" t="s">
        <v>188</v>
      </c>
      <c r="F167" s="68">
        <v>2459000000</v>
      </c>
      <c r="G167" s="68" t="s">
        <v>21</v>
      </c>
      <c r="H167" s="68">
        <v>2459000000</v>
      </c>
      <c r="I167" s="68">
        <v>1105000000</v>
      </c>
      <c r="J167" s="68">
        <v>177470000</v>
      </c>
      <c r="K167" s="68">
        <v>25500000</v>
      </c>
      <c r="L167" s="68">
        <v>202970000</v>
      </c>
      <c r="M167" s="77">
        <f t="shared" si="2"/>
        <v>18.368325791855202</v>
      </c>
      <c r="N167" s="69">
        <v>902030000</v>
      </c>
    </row>
    <row r="168" spans="1:14" ht="27" customHeight="1">
      <c r="A168" s="85" t="s">
        <v>20</v>
      </c>
      <c r="B168" s="86" t="s">
        <v>20</v>
      </c>
      <c r="C168" s="86" t="s">
        <v>20</v>
      </c>
      <c r="D168" s="86" t="s">
        <v>22</v>
      </c>
      <c r="E168" s="40" t="s">
        <v>189</v>
      </c>
      <c r="F168" s="68">
        <v>1985332000</v>
      </c>
      <c r="G168" s="68" t="s">
        <v>21</v>
      </c>
      <c r="H168" s="68">
        <v>1985332000</v>
      </c>
      <c r="I168" s="68">
        <v>1779666000</v>
      </c>
      <c r="J168" s="68">
        <v>1635087784</v>
      </c>
      <c r="K168" s="68" t="s">
        <v>21</v>
      </c>
      <c r="L168" s="68">
        <v>1635087784</v>
      </c>
      <c r="M168" s="77">
        <f t="shared" si="2"/>
        <v>91.87610394309944</v>
      </c>
      <c r="N168" s="69">
        <v>144578216</v>
      </c>
    </row>
    <row r="169" spans="1:14" ht="27" customHeight="1">
      <c r="A169" s="85" t="s">
        <v>20</v>
      </c>
      <c r="B169" s="86" t="s">
        <v>20</v>
      </c>
      <c r="C169" s="86" t="s">
        <v>20</v>
      </c>
      <c r="D169" s="86" t="s">
        <v>31</v>
      </c>
      <c r="E169" s="40" t="s">
        <v>397</v>
      </c>
      <c r="F169" s="68">
        <v>700000000</v>
      </c>
      <c r="G169" s="68" t="s">
        <v>21</v>
      </c>
      <c r="H169" s="68">
        <v>700000000</v>
      </c>
      <c r="I169" s="68">
        <v>383400000</v>
      </c>
      <c r="J169" s="68">
        <v>282400000</v>
      </c>
      <c r="K169" s="68" t="s">
        <v>21</v>
      </c>
      <c r="L169" s="68">
        <v>282400000</v>
      </c>
      <c r="M169" s="77">
        <f t="shared" si="2"/>
        <v>73.65675534689619</v>
      </c>
      <c r="N169" s="69">
        <v>101000000</v>
      </c>
    </row>
    <row r="170" spans="1:14" ht="27" customHeight="1">
      <c r="A170" s="85" t="s">
        <v>190</v>
      </c>
      <c r="B170" s="86" t="s">
        <v>20</v>
      </c>
      <c r="C170" s="86" t="s">
        <v>20</v>
      </c>
      <c r="D170" s="86" t="s">
        <v>20</v>
      </c>
      <c r="E170" s="40" t="s">
        <v>191</v>
      </c>
      <c r="F170" s="68">
        <v>22442578000</v>
      </c>
      <c r="G170" s="68" t="s">
        <v>21</v>
      </c>
      <c r="H170" s="68">
        <v>22442578000</v>
      </c>
      <c r="I170" s="68">
        <v>7337115000</v>
      </c>
      <c r="J170" s="68">
        <v>2260139905</v>
      </c>
      <c r="K170" s="68">
        <v>1362722231</v>
      </c>
      <c r="L170" s="68">
        <v>3622862136</v>
      </c>
      <c r="M170" s="77">
        <f t="shared" si="2"/>
        <v>49.377202565313475</v>
      </c>
      <c r="N170" s="69">
        <v>3714252864</v>
      </c>
    </row>
    <row r="171" spans="1:14" ht="27" customHeight="1">
      <c r="A171" s="85" t="s">
        <v>20</v>
      </c>
      <c r="B171" s="86" t="s">
        <v>25</v>
      </c>
      <c r="C171" s="86" t="s">
        <v>20</v>
      </c>
      <c r="D171" s="86" t="s">
        <v>20</v>
      </c>
      <c r="E171" s="40" t="s">
        <v>192</v>
      </c>
      <c r="F171" s="68">
        <v>16999578000</v>
      </c>
      <c r="G171" s="68" t="s">
        <v>21</v>
      </c>
      <c r="H171" s="68">
        <v>16999578000</v>
      </c>
      <c r="I171" s="68">
        <v>4532351000</v>
      </c>
      <c r="J171" s="68">
        <v>1785372700</v>
      </c>
      <c r="K171" s="68">
        <v>1257506029</v>
      </c>
      <c r="L171" s="68">
        <v>3042878729</v>
      </c>
      <c r="M171" s="77">
        <f t="shared" si="2"/>
        <v>67.13687287237904</v>
      </c>
      <c r="N171" s="69">
        <v>1489472271</v>
      </c>
    </row>
    <row r="172" spans="1:14" ht="27" customHeight="1">
      <c r="A172" s="85" t="s">
        <v>20</v>
      </c>
      <c r="B172" s="86" t="s">
        <v>20</v>
      </c>
      <c r="C172" s="86" t="s">
        <v>20</v>
      </c>
      <c r="D172" s="86" t="s">
        <v>20</v>
      </c>
      <c r="E172" s="40" t="s">
        <v>365</v>
      </c>
      <c r="F172" s="68">
        <v>16999578000</v>
      </c>
      <c r="G172" s="68" t="s">
        <v>21</v>
      </c>
      <c r="H172" s="68">
        <v>16999578000</v>
      </c>
      <c r="I172" s="68">
        <v>4532351000</v>
      </c>
      <c r="J172" s="68">
        <v>1785372700</v>
      </c>
      <c r="K172" s="68">
        <v>1257506029</v>
      </c>
      <c r="L172" s="68">
        <v>3042878729</v>
      </c>
      <c r="M172" s="77">
        <f t="shared" si="2"/>
        <v>67.13687287237904</v>
      </c>
      <c r="N172" s="69">
        <v>1489472271</v>
      </c>
    </row>
    <row r="173" spans="1:14" ht="27" customHeight="1">
      <c r="A173" s="87" t="s">
        <v>20</v>
      </c>
      <c r="B173" s="88" t="s">
        <v>20</v>
      </c>
      <c r="C173" s="88" t="s">
        <v>25</v>
      </c>
      <c r="D173" s="88" t="s">
        <v>20</v>
      </c>
      <c r="E173" s="43" t="s">
        <v>193</v>
      </c>
      <c r="F173" s="74">
        <v>1776354000</v>
      </c>
      <c r="G173" s="74" t="s">
        <v>21</v>
      </c>
      <c r="H173" s="74">
        <v>1776354000</v>
      </c>
      <c r="I173" s="74">
        <v>234679000</v>
      </c>
      <c r="J173" s="74">
        <v>197155000</v>
      </c>
      <c r="K173" s="74" t="s">
        <v>21</v>
      </c>
      <c r="L173" s="74">
        <v>197155000</v>
      </c>
      <c r="M173" s="78">
        <f t="shared" si="2"/>
        <v>84.0104994481824</v>
      </c>
      <c r="N173" s="75">
        <v>37524000</v>
      </c>
    </row>
    <row r="174" spans="1:14" ht="27" customHeight="1">
      <c r="A174" s="85" t="s">
        <v>20</v>
      </c>
      <c r="B174" s="86" t="s">
        <v>20</v>
      </c>
      <c r="C174" s="86" t="s">
        <v>20</v>
      </c>
      <c r="D174" s="86" t="s">
        <v>25</v>
      </c>
      <c r="E174" s="40" t="s">
        <v>194</v>
      </c>
      <c r="F174" s="68">
        <v>561000000</v>
      </c>
      <c r="G174" s="68" t="s">
        <v>21</v>
      </c>
      <c r="H174" s="68">
        <v>561000000</v>
      </c>
      <c r="I174" s="68">
        <v>148240000</v>
      </c>
      <c r="J174" s="68">
        <v>110716000</v>
      </c>
      <c r="K174" s="68" t="s">
        <v>21</v>
      </c>
      <c r="L174" s="68">
        <v>110716000</v>
      </c>
      <c r="M174" s="77">
        <f t="shared" si="2"/>
        <v>74.68699406368053</v>
      </c>
      <c r="N174" s="69">
        <v>37524000</v>
      </c>
    </row>
    <row r="175" spans="1:14" ht="27" customHeight="1">
      <c r="A175" s="85" t="s">
        <v>20</v>
      </c>
      <c r="B175" s="86" t="s">
        <v>20</v>
      </c>
      <c r="C175" s="86" t="s">
        <v>20</v>
      </c>
      <c r="D175" s="86" t="s">
        <v>22</v>
      </c>
      <c r="E175" s="40" t="s">
        <v>195</v>
      </c>
      <c r="F175" s="68">
        <v>1198854000</v>
      </c>
      <c r="G175" s="68" t="s">
        <v>21</v>
      </c>
      <c r="H175" s="68">
        <v>1198854000</v>
      </c>
      <c r="I175" s="68">
        <v>86439000</v>
      </c>
      <c r="J175" s="68">
        <v>86439000</v>
      </c>
      <c r="K175" s="68" t="s">
        <v>21</v>
      </c>
      <c r="L175" s="68">
        <v>86439000</v>
      </c>
      <c r="M175" s="77">
        <f t="shared" si="2"/>
        <v>100</v>
      </c>
      <c r="N175" s="69" t="s">
        <v>21</v>
      </c>
    </row>
    <row r="176" spans="1:14" ht="27" customHeight="1">
      <c r="A176" s="85" t="s">
        <v>20</v>
      </c>
      <c r="B176" s="86" t="s">
        <v>20</v>
      </c>
      <c r="C176" s="86" t="s">
        <v>20</v>
      </c>
      <c r="D176" s="86" t="s">
        <v>31</v>
      </c>
      <c r="E176" s="40" t="s">
        <v>196</v>
      </c>
      <c r="F176" s="68">
        <v>16500000</v>
      </c>
      <c r="G176" s="68" t="s">
        <v>21</v>
      </c>
      <c r="H176" s="68">
        <v>16500000</v>
      </c>
      <c r="I176" s="68" t="s">
        <v>21</v>
      </c>
      <c r="J176" s="68" t="s">
        <v>21</v>
      </c>
      <c r="K176" s="68" t="s">
        <v>21</v>
      </c>
      <c r="L176" s="68" t="s">
        <v>21</v>
      </c>
      <c r="M176" s="77" t="s">
        <v>404</v>
      </c>
      <c r="N176" s="69" t="s">
        <v>21</v>
      </c>
    </row>
    <row r="177" spans="1:14" ht="27" customHeight="1">
      <c r="A177" s="85" t="s">
        <v>20</v>
      </c>
      <c r="B177" s="86" t="s">
        <v>20</v>
      </c>
      <c r="C177" s="86" t="s">
        <v>22</v>
      </c>
      <c r="D177" s="86" t="s">
        <v>20</v>
      </c>
      <c r="E177" s="40" t="s">
        <v>399</v>
      </c>
      <c r="F177" s="68">
        <v>500000000</v>
      </c>
      <c r="G177" s="68" t="s">
        <v>21</v>
      </c>
      <c r="H177" s="68">
        <v>500000000</v>
      </c>
      <c r="I177" s="68">
        <v>210000000</v>
      </c>
      <c r="J177" s="68">
        <v>124253948</v>
      </c>
      <c r="K177" s="68" t="s">
        <v>21</v>
      </c>
      <c r="L177" s="68">
        <v>124253948</v>
      </c>
      <c r="M177" s="77">
        <f t="shared" si="2"/>
        <v>59.168546666666664</v>
      </c>
      <c r="N177" s="69">
        <v>85746052</v>
      </c>
    </row>
    <row r="178" spans="1:14" ht="27" customHeight="1">
      <c r="A178" s="85" t="s">
        <v>20</v>
      </c>
      <c r="B178" s="86" t="s">
        <v>20</v>
      </c>
      <c r="C178" s="86" t="s">
        <v>20</v>
      </c>
      <c r="D178" s="86" t="s">
        <v>25</v>
      </c>
      <c r="E178" s="40" t="s">
        <v>197</v>
      </c>
      <c r="F178" s="68">
        <v>500000000</v>
      </c>
      <c r="G178" s="68" t="s">
        <v>21</v>
      </c>
      <c r="H178" s="68">
        <v>500000000</v>
      </c>
      <c r="I178" s="68">
        <v>210000000</v>
      </c>
      <c r="J178" s="68">
        <v>124253948</v>
      </c>
      <c r="K178" s="68" t="s">
        <v>21</v>
      </c>
      <c r="L178" s="68">
        <v>124253948</v>
      </c>
      <c r="M178" s="77">
        <f t="shared" si="2"/>
        <v>59.168546666666664</v>
      </c>
      <c r="N178" s="69">
        <v>85746052</v>
      </c>
    </row>
    <row r="179" spans="1:14" ht="27" customHeight="1">
      <c r="A179" s="85" t="s">
        <v>20</v>
      </c>
      <c r="B179" s="86" t="s">
        <v>20</v>
      </c>
      <c r="C179" s="86" t="s">
        <v>31</v>
      </c>
      <c r="D179" s="86" t="s">
        <v>20</v>
      </c>
      <c r="E179" s="40" t="s">
        <v>198</v>
      </c>
      <c r="F179" s="68">
        <v>14723224000</v>
      </c>
      <c r="G179" s="68" t="s">
        <v>21</v>
      </c>
      <c r="H179" s="68">
        <v>14723224000</v>
      </c>
      <c r="I179" s="68">
        <v>4087672000</v>
      </c>
      <c r="J179" s="68">
        <v>1463963752</v>
      </c>
      <c r="K179" s="68">
        <v>1257506029</v>
      </c>
      <c r="L179" s="68">
        <v>2721469781</v>
      </c>
      <c r="M179" s="77">
        <f t="shared" si="2"/>
        <v>66.57749890402165</v>
      </c>
      <c r="N179" s="69">
        <v>1366202219</v>
      </c>
    </row>
    <row r="180" spans="1:14" ht="27" customHeight="1">
      <c r="A180" s="85" t="s">
        <v>20</v>
      </c>
      <c r="B180" s="86" t="s">
        <v>20</v>
      </c>
      <c r="C180" s="86" t="s">
        <v>20</v>
      </c>
      <c r="D180" s="86" t="s">
        <v>25</v>
      </c>
      <c r="E180" s="40" t="s">
        <v>400</v>
      </c>
      <c r="F180" s="68">
        <v>8000000</v>
      </c>
      <c r="G180" s="68" t="s">
        <v>21</v>
      </c>
      <c r="H180" s="68">
        <v>8000000</v>
      </c>
      <c r="I180" s="68">
        <v>2750000</v>
      </c>
      <c r="J180" s="68">
        <v>1182357</v>
      </c>
      <c r="K180" s="68" t="s">
        <v>21</v>
      </c>
      <c r="L180" s="68">
        <v>1182357</v>
      </c>
      <c r="M180" s="77">
        <f t="shared" si="2"/>
        <v>42.9948</v>
      </c>
      <c r="N180" s="69">
        <v>1567643</v>
      </c>
    </row>
    <row r="181" spans="1:14" ht="27" customHeight="1">
      <c r="A181" s="85" t="s">
        <v>20</v>
      </c>
      <c r="B181" s="86" t="s">
        <v>20</v>
      </c>
      <c r="C181" s="86" t="s">
        <v>20</v>
      </c>
      <c r="D181" s="86" t="s">
        <v>22</v>
      </c>
      <c r="E181" s="40" t="s">
        <v>200</v>
      </c>
      <c r="F181" s="68">
        <v>7073765000</v>
      </c>
      <c r="G181" s="68" t="s">
        <v>21</v>
      </c>
      <c r="H181" s="68">
        <v>7073765000</v>
      </c>
      <c r="I181" s="68">
        <v>2127166000</v>
      </c>
      <c r="J181" s="68">
        <v>890971954</v>
      </c>
      <c r="K181" s="68">
        <v>1113142040</v>
      </c>
      <c r="L181" s="68">
        <v>2004113994</v>
      </c>
      <c r="M181" s="77">
        <f t="shared" si="2"/>
        <v>94.2152137632888</v>
      </c>
      <c r="N181" s="69">
        <v>123052006</v>
      </c>
    </row>
    <row r="182" spans="1:14" ht="27" customHeight="1">
      <c r="A182" s="85" t="s">
        <v>20</v>
      </c>
      <c r="B182" s="86" t="s">
        <v>20</v>
      </c>
      <c r="C182" s="86" t="s">
        <v>20</v>
      </c>
      <c r="D182" s="86" t="s">
        <v>31</v>
      </c>
      <c r="E182" s="40" t="s">
        <v>201</v>
      </c>
      <c r="F182" s="68">
        <v>3226000000</v>
      </c>
      <c r="G182" s="68" t="s">
        <v>21</v>
      </c>
      <c r="H182" s="68">
        <v>3226000000</v>
      </c>
      <c r="I182" s="68">
        <v>901523000</v>
      </c>
      <c r="J182" s="68">
        <v>367834883</v>
      </c>
      <c r="K182" s="68">
        <v>91363989</v>
      </c>
      <c r="L182" s="68">
        <v>459198872</v>
      </c>
      <c r="M182" s="77">
        <f t="shared" si="2"/>
        <v>50.935902023575665</v>
      </c>
      <c r="N182" s="69">
        <v>442324128</v>
      </c>
    </row>
    <row r="183" spans="1:14" ht="27" customHeight="1">
      <c r="A183" s="85" t="s">
        <v>20</v>
      </c>
      <c r="B183" s="86" t="s">
        <v>20</v>
      </c>
      <c r="C183" s="86" t="s">
        <v>20</v>
      </c>
      <c r="D183" s="86" t="s">
        <v>34</v>
      </c>
      <c r="E183" s="40" t="s">
        <v>202</v>
      </c>
      <c r="F183" s="68">
        <v>4344459000</v>
      </c>
      <c r="G183" s="68" t="s">
        <v>21</v>
      </c>
      <c r="H183" s="68">
        <v>4344459000</v>
      </c>
      <c r="I183" s="68">
        <v>1048233000</v>
      </c>
      <c r="J183" s="68">
        <v>203974558</v>
      </c>
      <c r="K183" s="68">
        <v>49000000</v>
      </c>
      <c r="L183" s="68">
        <v>252974558</v>
      </c>
      <c r="M183" s="77">
        <f t="shared" si="2"/>
        <v>24.133428159579026</v>
      </c>
      <c r="N183" s="69">
        <v>795258442</v>
      </c>
    </row>
    <row r="184" spans="1:14" ht="27" customHeight="1">
      <c r="A184" s="85" t="s">
        <v>20</v>
      </c>
      <c r="B184" s="86" t="s">
        <v>20</v>
      </c>
      <c r="C184" s="86" t="s">
        <v>20</v>
      </c>
      <c r="D184" s="86" t="s">
        <v>83</v>
      </c>
      <c r="E184" s="40" t="s">
        <v>203</v>
      </c>
      <c r="F184" s="68">
        <v>71000000</v>
      </c>
      <c r="G184" s="68" t="s">
        <v>21</v>
      </c>
      <c r="H184" s="68">
        <v>71000000</v>
      </c>
      <c r="I184" s="68">
        <v>8000000</v>
      </c>
      <c r="J184" s="68" t="s">
        <v>21</v>
      </c>
      <c r="K184" s="68">
        <v>4000000</v>
      </c>
      <c r="L184" s="68">
        <v>4000000</v>
      </c>
      <c r="M184" s="77">
        <f t="shared" si="2"/>
        <v>50</v>
      </c>
      <c r="N184" s="69">
        <v>4000000</v>
      </c>
    </row>
    <row r="185" spans="1:14" ht="27" customHeight="1">
      <c r="A185" s="85" t="s">
        <v>20</v>
      </c>
      <c r="B185" s="86" t="s">
        <v>22</v>
      </c>
      <c r="C185" s="86" t="s">
        <v>20</v>
      </c>
      <c r="D185" s="86" t="s">
        <v>20</v>
      </c>
      <c r="E185" s="40" t="s">
        <v>204</v>
      </c>
      <c r="F185" s="68">
        <v>327000000</v>
      </c>
      <c r="G185" s="68" t="s">
        <v>21</v>
      </c>
      <c r="H185" s="68">
        <v>327000000</v>
      </c>
      <c r="I185" s="68">
        <v>86764000</v>
      </c>
      <c r="J185" s="68">
        <v>84547340</v>
      </c>
      <c r="K185" s="68">
        <v>2201247</v>
      </c>
      <c r="L185" s="68">
        <v>86748587</v>
      </c>
      <c r="M185" s="77">
        <f t="shared" si="2"/>
        <v>99.98223571988383</v>
      </c>
      <c r="N185" s="69">
        <v>15413</v>
      </c>
    </row>
    <row r="186" spans="1:14" ht="27" customHeight="1">
      <c r="A186" s="85" t="s">
        <v>20</v>
      </c>
      <c r="B186" s="86" t="s">
        <v>20</v>
      </c>
      <c r="C186" s="86" t="s">
        <v>20</v>
      </c>
      <c r="D186" s="86" t="s">
        <v>20</v>
      </c>
      <c r="E186" s="40" t="s">
        <v>367</v>
      </c>
      <c r="F186" s="68">
        <v>327000000</v>
      </c>
      <c r="G186" s="68" t="s">
        <v>21</v>
      </c>
      <c r="H186" s="68">
        <v>327000000</v>
      </c>
      <c r="I186" s="68">
        <v>86764000</v>
      </c>
      <c r="J186" s="68">
        <v>84547340</v>
      </c>
      <c r="K186" s="68">
        <v>2201247</v>
      </c>
      <c r="L186" s="68">
        <v>86748587</v>
      </c>
      <c r="M186" s="77">
        <f t="shared" si="2"/>
        <v>99.98223571988383</v>
      </c>
      <c r="N186" s="69">
        <v>15413</v>
      </c>
    </row>
    <row r="187" spans="1:14" ht="27" customHeight="1">
      <c r="A187" s="85" t="s">
        <v>20</v>
      </c>
      <c r="B187" s="86" t="s">
        <v>20</v>
      </c>
      <c r="C187" s="86" t="s">
        <v>25</v>
      </c>
      <c r="D187" s="86" t="s">
        <v>20</v>
      </c>
      <c r="E187" s="40" t="s">
        <v>205</v>
      </c>
      <c r="F187" s="68">
        <v>327000000</v>
      </c>
      <c r="G187" s="68" t="s">
        <v>21</v>
      </c>
      <c r="H187" s="68">
        <v>327000000</v>
      </c>
      <c r="I187" s="68">
        <v>86764000</v>
      </c>
      <c r="J187" s="68">
        <v>84547340</v>
      </c>
      <c r="K187" s="68">
        <v>2201247</v>
      </c>
      <c r="L187" s="68">
        <v>86748587</v>
      </c>
      <c r="M187" s="77">
        <f t="shared" si="2"/>
        <v>99.98223571988383</v>
      </c>
      <c r="N187" s="69">
        <v>15413</v>
      </c>
    </row>
    <row r="188" spans="1:14" ht="27" customHeight="1">
      <c r="A188" s="85" t="s">
        <v>20</v>
      </c>
      <c r="B188" s="86" t="s">
        <v>20</v>
      </c>
      <c r="C188" s="86" t="s">
        <v>20</v>
      </c>
      <c r="D188" s="86" t="s">
        <v>25</v>
      </c>
      <c r="E188" s="40" t="s">
        <v>206</v>
      </c>
      <c r="F188" s="68">
        <v>327000000</v>
      </c>
      <c r="G188" s="68" t="s">
        <v>21</v>
      </c>
      <c r="H188" s="68">
        <v>327000000</v>
      </c>
      <c r="I188" s="68">
        <v>86764000</v>
      </c>
      <c r="J188" s="68">
        <v>84547340</v>
      </c>
      <c r="K188" s="68">
        <v>2201247</v>
      </c>
      <c r="L188" s="68">
        <v>86748587</v>
      </c>
      <c r="M188" s="77">
        <f t="shared" si="2"/>
        <v>99.98223571988383</v>
      </c>
      <c r="N188" s="69">
        <v>15413</v>
      </c>
    </row>
    <row r="189" spans="1:14" ht="27" customHeight="1">
      <c r="A189" s="85" t="s">
        <v>20</v>
      </c>
      <c r="B189" s="86" t="s">
        <v>31</v>
      </c>
      <c r="C189" s="86" t="s">
        <v>20</v>
      </c>
      <c r="D189" s="86" t="s">
        <v>20</v>
      </c>
      <c r="E189" s="40" t="s">
        <v>207</v>
      </c>
      <c r="F189" s="68">
        <v>5116000000</v>
      </c>
      <c r="G189" s="68" t="s">
        <v>21</v>
      </c>
      <c r="H189" s="68">
        <v>5116000000</v>
      </c>
      <c r="I189" s="68">
        <v>2718000000</v>
      </c>
      <c r="J189" s="68">
        <v>390219865</v>
      </c>
      <c r="K189" s="68">
        <v>103014955</v>
      </c>
      <c r="L189" s="68">
        <v>493234820</v>
      </c>
      <c r="M189" s="77">
        <f t="shared" si="2"/>
        <v>18.146976453274466</v>
      </c>
      <c r="N189" s="69">
        <v>2224765180</v>
      </c>
    </row>
    <row r="190" spans="1:14" ht="27" customHeight="1">
      <c r="A190" s="85" t="s">
        <v>20</v>
      </c>
      <c r="B190" s="86" t="s">
        <v>20</v>
      </c>
      <c r="C190" s="86" t="s">
        <v>20</v>
      </c>
      <c r="D190" s="86" t="s">
        <v>20</v>
      </c>
      <c r="E190" s="40" t="s">
        <v>368</v>
      </c>
      <c r="F190" s="68">
        <v>5116000000</v>
      </c>
      <c r="G190" s="68" t="s">
        <v>21</v>
      </c>
      <c r="H190" s="68">
        <v>5116000000</v>
      </c>
      <c r="I190" s="68">
        <v>2718000000</v>
      </c>
      <c r="J190" s="68">
        <v>390219865</v>
      </c>
      <c r="K190" s="68">
        <v>103014955</v>
      </c>
      <c r="L190" s="68">
        <v>493234820</v>
      </c>
      <c r="M190" s="77">
        <f t="shared" si="2"/>
        <v>18.146976453274466</v>
      </c>
      <c r="N190" s="69">
        <v>2224765180</v>
      </c>
    </row>
    <row r="191" spans="1:14" ht="27" customHeight="1">
      <c r="A191" s="85" t="s">
        <v>20</v>
      </c>
      <c r="B191" s="86" t="s">
        <v>20</v>
      </c>
      <c r="C191" s="86" t="s">
        <v>25</v>
      </c>
      <c r="D191" s="86" t="s">
        <v>20</v>
      </c>
      <c r="E191" s="40" t="s">
        <v>208</v>
      </c>
      <c r="F191" s="68">
        <v>293000000</v>
      </c>
      <c r="G191" s="68" t="s">
        <v>21</v>
      </c>
      <c r="H191" s="68">
        <v>293000000</v>
      </c>
      <c r="I191" s="68">
        <v>99000000</v>
      </c>
      <c r="J191" s="68">
        <v>47968910</v>
      </c>
      <c r="K191" s="68" t="s">
        <v>21</v>
      </c>
      <c r="L191" s="68">
        <v>47968910</v>
      </c>
      <c r="M191" s="77">
        <f t="shared" si="2"/>
        <v>48.45344444444444</v>
      </c>
      <c r="N191" s="69">
        <v>51031090</v>
      </c>
    </row>
    <row r="192" spans="1:14" ht="27" customHeight="1">
      <c r="A192" s="85" t="s">
        <v>20</v>
      </c>
      <c r="B192" s="86" t="s">
        <v>20</v>
      </c>
      <c r="C192" s="86" t="s">
        <v>20</v>
      </c>
      <c r="D192" s="86" t="s">
        <v>25</v>
      </c>
      <c r="E192" s="40" t="s">
        <v>209</v>
      </c>
      <c r="F192" s="68">
        <v>293000000</v>
      </c>
      <c r="G192" s="68" t="s">
        <v>21</v>
      </c>
      <c r="H192" s="68">
        <v>293000000</v>
      </c>
      <c r="I192" s="68">
        <v>99000000</v>
      </c>
      <c r="J192" s="68">
        <v>47968910</v>
      </c>
      <c r="K192" s="68" t="s">
        <v>21</v>
      </c>
      <c r="L192" s="68">
        <v>47968910</v>
      </c>
      <c r="M192" s="77">
        <f t="shared" si="2"/>
        <v>48.45344444444444</v>
      </c>
      <c r="N192" s="69">
        <v>51031090</v>
      </c>
    </row>
    <row r="193" spans="1:14" ht="27" customHeight="1">
      <c r="A193" s="85" t="s">
        <v>20</v>
      </c>
      <c r="B193" s="86" t="s">
        <v>20</v>
      </c>
      <c r="C193" s="86" t="s">
        <v>22</v>
      </c>
      <c r="D193" s="86" t="s">
        <v>20</v>
      </c>
      <c r="E193" s="40" t="s">
        <v>210</v>
      </c>
      <c r="F193" s="68">
        <v>4823000000</v>
      </c>
      <c r="G193" s="68" t="s">
        <v>21</v>
      </c>
      <c r="H193" s="68">
        <v>4823000000</v>
      </c>
      <c r="I193" s="68">
        <v>2619000000</v>
      </c>
      <c r="J193" s="68">
        <v>342250955</v>
      </c>
      <c r="K193" s="68">
        <v>103014955</v>
      </c>
      <c r="L193" s="68">
        <v>445265910</v>
      </c>
      <c r="M193" s="77">
        <f t="shared" si="2"/>
        <v>17.00137113402062</v>
      </c>
      <c r="N193" s="69">
        <v>2173734090</v>
      </c>
    </row>
    <row r="194" spans="1:14" ht="27" customHeight="1">
      <c r="A194" s="85" t="s">
        <v>20</v>
      </c>
      <c r="B194" s="86" t="s">
        <v>20</v>
      </c>
      <c r="C194" s="86" t="s">
        <v>20</v>
      </c>
      <c r="D194" s="86" t="s">
        <v>25</v>
      </c>
      <c r="E194" s="40" t="s">
        <v>211</v>
      </c>
      <c r="F194" s="68">
        <v>900000000</v>
      </c>
      <c r="G194" s="68" t="s">
        <v>21</v>
      </c>
      <c r="H194" s="68">
        <v>900000000</v>
      </c>
      <c r="I194" s="68">
        <v>456000000</v>
      </c>
      <c r="J194" s="68">
        <v>7581500</v>
      </c>
      <c r="K194" s="68">
        <v>7547000</v>
      </c>
      <c r="L194" s="68">
        <v>15128500</v>
      </c>
      <c r="M194" s="77">
        <f t="shared" si="2"/>
        <v>3.31765350877193</v>
      </c>
      <c r="N194" s="69">
        <v>440871500</v>
      </c>
    </row>
    <row r="195" spans="1:14" ht="27" customHeight="1">
      <c r="A195" s="85" t="s">
        <v>20</v>
      </c>
      <c r="B195" s="86" t="s">
        <v>20</v>
      </c>
      <c r="C195" s="86" t="s">
        <v>20</v>
      </c>
      <c r="D195" s="86" t="s">
        <v>22</v>
      </c>
      <c r="E195" s="40" t="s">
        <v>212</v>
      </c>
      <c r="F195" s="68">
        <v>3923000000</v>
      </c>
      <c r="G195" s="68" t="s">
        <v>21</v>
      </c>
      <c r="H195" s="68">
        <v>3923000000</v>
      </c>
      <c r="I195" s="68">
        <v>2163000000</v>
      </c>
      <c r="J195" s="68">
        <v>334669455</v>
      </c>
      <c r="K195" s="68">
        <v>95467955</v>
      </c>
      <c r="L195" s="68">
        <v>430137410</v>
      </c>
      <c r="M195" s="77">
        <f t="shared" si="2"/>
        <v>19.886149329634765</v>
      </c>
      <c r="N195" s="69">
        <v>1732862590</v>
      </c>
    </row>
    <row r="196" spans="1:14" ht="27" customHeight="1">
      <c r="A196" s="85" t="s">
        <v>213</v>
      </c>
      <c r="B196" s="86" t="s">
        <v>20</v>
      </c>
      <c r="C196" s="86" t="s">
        <v>20</v>
      </c>
      <c r="D196" s="86" t="s">
        <v>20</v>
      </c>
      <c r="E196" s="40" t="s">
        <v>214</v>
      </c>
      <c r="F196" s="68">
        <v>4519000000</v>
      </c>
      <c r="G196" s="68" t="s">
        <v>21</v>
      </c>
      <c r="H196" s="68">
        <v>4519000000</v>
      </c>
      <c r="I196" s="68">
        <v>1943878000</v>
      </c>
      <c r="J196" s="68">
        <v>788564554</v>
      </c>
      <c r="K196" s="68">
        <v>170940000</v>
      </c>
      <c r="L196" s="68">
        <v>959504554</v>
      </c>
      <c r="M196" s="77">
        <f t="shared" si="2"/>
        <v>49.36032786008175</v>
      </c>
      <c r="N196" s="69">
        <v>984373446</v>
      </c>
    </row>
    <row r="197" spans="1:14" ht="27" customHeight="1">
      <c r="A197" s="87" t="s">
        <v>20</v>
      </c>
      <c r="B197" s="88" t="s">
        <v>25</v>
      </c>
      <c r="C197" s="88" t="s">
        <v>20</v>
      </c>
      <c r="D197" s="88" t="s">
        <v>20</v>
      </c>
      <c r="E197" s="43" t="s">
        <v>215</v>
      </c>
      <c r="F197" s="74">
        <v>1104000000</v>
      </c>
      <c r="G197" s="74" t="s">
        <v>21</v>
      </c>
      <c r="H197" s="74">
        <v>1104000000</v>
      </c>
      <c r="I197" s="74">
        <v>265370000</v>
      </c>
      <c r="J197" s="74">
        <v>86516055</v>
      </c>
      <c r="K197" s="74" t="s">
        <v>21</v>
      </c>
      <c r="L197" s="74">
        <v>86516055</v>
      </c>
      <c r="M197" s="78">
        <f t="shared" si="2"/>
        <v>32.60204808380752</v>
      </c>
      <c r="N197" s="75">
        <v>178853945</v>
      </c>
    </row>
    <row r="198" spans="1:14" ht="27" customHeight="1">
      <c r="A198" s="85" t="s">
        <v>20</v>
      </c>
      <c r="B198" s="86" t="s">
        <v>20</v>
      </c>
      <c r="C198" s="86" t="s">
        <v>20</v>
      </c>
      <c r="D198" s="86" t="s">
        <v>20</v>
      </c>
      <c r="E198" s="40" t="s">
        <v>369</v>
      </c>
      <c r="F198" s="68">
        <v>1104000000</v>
      </c>
      <c r="G198" s="68" t="s">
        <v>21</v>
      </c>
      <c r="H198" s="68">
        <v>1104000000</v>
      </c>
      <c r="I198" s="68">
        <v>265370000</v>
      </c>
      <c r="J198" s="68">
        <v>86516055</v>
      </c>
      <c r="K198" s="68" t="s">
        <v>21</v>
      </c>
      <c r="L198" s="68">
        <v>86516055</v>
      </c>
      <c r="M198" s="77">
        <f t="shared" si="2"/>
        <v>32.60204808380752</v>
      </c>
      <c r="N198" s="69">
        <v>178853945</v>
      </c>
    </row>
    <row r="199" spans="1:14" ht="27" customHeight="1">
      <c r="A199" s="85" t="s">
        <v>20</v>
      </c>
      <c r="B199" s="86" t="s">
        <v>20</v>
      </c>
      <c r="C199" s="86" t="s">
        <v>25</v>
      </c>
      <c r="D199" s="86" t="s">
        <v>20</v>
      </c>
      <c r="E199" s="40" t="s">
        <v>216</v>
      </c>
      <c r="F199" s="68">
        <v>986000000</v>
      </c>
      <c r="G199" s="68" t="s">
        <v>21</v>
      </c>
      <c r="H199" s="68">
        <v>986000000</v>
      </c>
      <c r="I199" s="68">
        <v>201920000</v>
      </c>
      <c r="J199" s="68">
        <v>83473393</v>
      </c>
      <c r="K199" s="68" t="s">
        <v>21</v>
      </c>
      <c r="L199" s="68">
        <v>83473393</v>
      </c>
      <c r="M199" s="77">
        <f aca="true" t="shared" si="3" ref="M199:M260">(L199/I199)*100</f>
        <v>41.33983409270998</v>
      </c>
      <c r="N199" s="69">
        <v>118446607</v>
      </c>
    </row>
    <row r="200" spans="1:14" ht="27" customHeight="1">
      <c r="A200" s="85" t="s">
        <v>20</v>
      </c>
      <c r="B200" s="86" t="s">
        <v>20</v>
      </c>
      <c r="C200" s="86" t="s">
        <v>20</v>
      </c>
      <c r="D200" s="86" t="s">
        <v>25</v>
      </c>
      <c r="E200" s="40" t="s">
        <v>217</v>
      </c>
      <c r="F200" s="68">
        <v>986000000</v>
      </c>
      <c r="G200" s="68" t="s">
        <v>21</v>
      </c>
      <c r="H200" s="68">
        <v>986000000</v>
      </c>
      <c r="I200" s="68">
        <v>201920000</v>
      </c>
      <c r="J200" s="68">
        <v>83473393</v>
      </c>
      <c r="K200" s="68" t="s">
        <v>21</v>
      </c>
      <c r="L200" s="68">
        <v>83473393</v>
      </c>
      <c r="M200" s="77">
        <f t="shared" si="3"/>
        <v>41.33983409270998</v>
      </c>
      <c r="N200" s="69">
        <v>118446607</v>
      </c>
    </row>
    <row r="201" spans="1:14" ht="27" customHeight="1">
      <c r="A201" s="85" t="s">
        <v>20</v>
      </c>
      <c r="B201" s="86" t="s">
        <v>20</v>
      </c>
      <c r="C201" s="86" t="s">
        <v>22</v>
      </c>
      <c r="D201" s="86" t="s">
        <v>20</v>
      </c>
      <c r="E201" s="40" t="s">
        <v>218</v>
      </c>
      <c r="F201" s="68">
        <v>118000000</v>
      </c>
      <c r="G201" s="68" t="s">
        <v>21</v>
      </c>
      <c r="H201" s="68">
        <v>118000000</v>
      </c>
      <c r="I201" s="68">
        <v>63450000</v>
      </c>
      <c r="J201" s="68">
        <v>3042662</v>
      </c>
      <c r="K201" s="68" t="s">
        <v>21</v>
      </c>
      <c r="L201" s="68">
        <v>3042662</v>
      </c>
      <c r="M201" s="77">
        <f t="shared" si="3"/>
        <v>4.795369582348306</v>
      </c>
      <c r="N201" s="69">
        <v>60407338</v>
      </c>
    </row>
    <row r="202" spans="1:14" ht="27" customHeight="1">
      <c r="A202" s="85" t="s">
        <v>20</v>
      </c>
      <c r="B202" s="86" t="s">
        <v>20</v>
      </c>
      <c r="C202" s="86" t="s">
        <v>20</v>
      </c>
      <c r="D202" s="86" t="s">
        <v>25</v>
      </c>
      <c r="E202" s="40" t="s">
        <v>219</v>
      </c>
      <c r="F202" s="68">
        <v>118000000</v>
      </c>
      <c r="G202" s="68" t="s">
        <v>21</v>
      </c>
      <c r="H202" s="68">
        <v>118000000</v>
      </c>
      <c r="I202" s="68">
        <v>63450000</v>
      </c>
      <c r="J202" s="68">
        <v>3042662</v>
      </c>
      <c r="K202" s="68" t="s">
        <v>21</v>
      </c>
      <c r="L202" s="68">
        <v>3042662</v>
      </c>
      <c r="M202" s="77">
        <f t="shared" si="3"/>
        <v>4.795369582348306</v>
      </c>
      <c r="N202" s="69">
        <v>60407338</v>
      </c>
    </row>
    <row r="203" spans="1:14" ht="27" customHeight="1">
      <c r="A203" s="85" t="s">
        <v>20</v>
      </c>
      <c r="B203" s="86" t="s">
        <v>22</v>
      </c>
      <c r="C203" s="86" t="s">
        <v>20</v>
      </c>
      <c r="D203" s="86" t="s">
        <v>20</v>
      </c>
      <c r="E203" s="40" t="s">
        <v>220</v>
      </c>
      <c r="F203" s="68">
        <v>1051000000</v>
      </c>
      <c r="G203" s="68" t="s">
        <v>21</v>
      </c>
      <c r="H203" s="68">
        <v>1051000000</v>
      </c>
      <c r="I203" s="68">
        <v>628658000</v>
      </c>
      <c r="J203" s="68">
        <v>306233248</v>
      </c>
      <c r="K203" s="68" t="s">
        <v>21</v>
      </c>
      <c r="L203" s="68">
        <v>306233248</v>
      </c>
      <c r="M203" s="77">
        <f t="shared" si="3"/>
        <v>48.71221681741106</v>
      </c>
      <c r="N203" s="69">
        <v>322424752</v>
      </c>
    </row>
    <row r="204" spans="1:14" ht="27" customHeight="1">
      <c r="A204" s="85" t="s">
        <v>20</v>
      </c>
      <c r="B204" s="86" t="s">
        <v>20</v>
      </c>
      <c r="C204" s="86" t="s">
        <v>20</v>
      </c>
      <c r="D204" s="86" t="s">
        <v>20</v>
      </c>
      <c r="E204" s="40" t="s">
        <v>370</v>
      </c>
      <c r="F204" s="68">
        <v>1051000000</v>
      </c>
      <c r="G204" s="68" t="s">
        <v>21</v>
      </c>
      <c r="H204" s="68">
        <v>1051000000</v>
      </c>
      <c r="I204" s="68">
        <v>628658000</v>
      </c>
      <c r="J204" s="68">
        <v>306233248</v>
      </c>
      <c r="K204" s="68" t="s">
        <v>21</v>
      </c>
      <c r="L204" s="68">
        <v>306233248</v>
      </c>
      <c r="M204" s="77">
        <f t="shared" si="3"/>
        <v>48.71221681741106</v>
      </c>
      <c r="N204" s="69">
        <v>322424752</v>
      </c>
    </row>
    <row r="205" spans="1:14" ht="27" customHeight="1">
      <c r="A205" s="85" t="s">
        <v>20</v>
      </c>
      <c r="B205" s="86" t="s">
        <v>20</v>
      </c>
      <c r="C205" s="86" t="s">
        <v>25</v>
      </c>
      <c r="D205" s="86" t="s">
        <v>20</v>
      </c>
      <c r="E205" s="40" t="s">
        <v>221</v>
      </c>
      <c r="F205" s="68">
        <v>67000000</v>
      </c>
      <c r="G205" s="68" t="s">
        <v>21</v>
      </c>
      <c r="H205" s="68">
        <v>67000000</v>
      </c>
      <c r="I205" s="68" t="s">
        <v>21</v>
      </c>
      <c r="J205" s="68" t="s">
        <v>21</v>
      </c>
      <c r="K205" s="68" t="s">
        <v>21</v>
      </c>
      <c r="L205" s="68" t="s">
        <v>21</v>
      </c>
      <c r="M205" s="77" t="s">
        <v>404</v>
      </c>
      <c r="N205" s="69" t="s">
        <v>21</v>
      </c>
    </row>
    <row r="206" spans="1:14" ht="27" customHeight="1">
      <c r="A206" s="85" t="s">
        <v>20</v>
      </c>
      <c r="B206" s="86" t="s">
        <v>20</v>
      </c>
      <c r="C206" s="86" t="s">
        <v>20</v>
      </c>
      <c r="D206" s="86" t="s">
        <v>25</v>
      </c>
      <c r="E206" s="40" t="s">
        <v>222</v>
      </c>
      <c r="F206" s="68">
        <v>67000000</v>
      </c>
      <c r="G206" s="68" t="s">
        <v>21</v>
      </c>
      <c r="H206" s="68">
        <v>67000000</v>
      </c>
      <c r="I206" s="68" t="s">
        <v>21</v>
      </c>
      <c r="J206" s="68" t="s">
        <v>21</v>
      </c>
      <c r="K206" s="68" t="s">
        <v>21</v>
      </c>
      <c r="L206" s="68" t="s">
        <v>21</v>
      </c>
      <c r="M206" s="77" t="s">
        <v>404</v>
      </c>
      <c r="N206" s="69" t="s">
        <v>21</v>
      </c>
    </row>
    <row r="207" spans="1:14" ht="27" customHeight="1">
      <c r="A207" s="85" t="s">
        <v>20</v>
      </c>
      <c r="B207" s="86" t="s">
        <v>20</v>
      </c>
      <c r="C207" s="86" t="s">
        <v>22</v>
      </c>
      <c r="D207" s="86" t="s">
        <v>20</v>
      </c>
      <c r="E207" s="40" t="s">
        <v>223</v>
      </c>
      <c r="F207" s="68">
        <v>984000000</v>
      </c>
      <c r="G207" s="68" t="s">
        <v>21</v>
      </c>
      <c r="H207" s="68">
        <v>984000000</v>
      </c>
      <c r="I207" s="68">
        <v>628658000</v>
      </c>
      <c r="J207" s="68">
        <v>306233248</v>
      </c>
      <c r="K207" s="68" t="s">
        <v>21</v>
      </c>
      <c r="L207" s="68">
        <v>306233248</v>
      </c>
      <c r="M207" s="77">
        <f t="shared" si="3"/>
        <v>48.71221681741106</v>
      </c>
      <c r="N207" s="69">
        <v>322424752</v>
      </c>
    </row>
    <row r="208" spans="1:14" ht="27" customHeight="1">
      <c r="A208" s="85" t="s">
        <v>20</v>
      </c>
      <c r="B208" s="86" t="s">
        <v>20</v>
      </c>
      <c r="C208" s="86" t="s">
        <v>20</v>
      </c>
      <c r="D208" s="86" t="s">
        <v>25</v>
      </c>
      <c r="E208" s="40" t="s">
        <v>224</v>
      </c>
      <c r="F208" s="68">
        <v>984000000</v>
      </c>
      <c r="G208" s="68" t="s">
        <v>21</v>
      </c>
      <c r="H208" s="68">
        <v>984000000</v>
      </c>
      <c r="I208" s="68">
        <v>628658000</v>
      </c>
      <c r="J208" s="68">
        <v>306233248</v>
      </c>
      <c r="K208" s="68" t="s">
        <v>21</v>
      </c>
      <c r="L208" s="68">
        <v>306233248</v>
      </c>
      <c r="M208" s="77">
        <f t="shared" si="3"/>
        <v>48.71221681741106</v>
      </c>
      <c r="N208" s="69">
        <v>322424752</v>
      </c>
    </row>
    <row r="209" spans="1:14" ht="27" customHeight="1">
      <c r="A209" s="85" t="s">
        <v>20</v>
      </c>
      <c r="B209" s="86" t="s">
        <v>31</v>
      </c>
      <c r="C209" s="86" t="s">
        <v>20</v>
      </c>
      <c r="D209" s="86" t="s">
        <v>20</v>
      </c>
      <c r="E209" s="40" t="s">
        <v>225</v>
      </c>
      <c r="F209" s="68">
        <v>1576000000</v>
      </c>
      <c r="G209" s="68" t="s">
        <v>21</v>
      </c>
      <c r="H209" s="68">
        <v>1576000000</v>
      </c>
      <c r="I209" s="68">
        <v>792850000</v>
      </c>
      <c r="J209" s="68">
        <v>314222745</v>
      </c>
      <c r="K209" s="68">
        <v>170940000</v>
      </c>
      <c r="L209" s="68">
        <v>485162745</v>
      </c>
      <c r="M209" s="77">
        <f t="shared" si="3"/>
        <v>61.19224884908873</v>
      </c>
      <c r="N209" s="69">
        <v>307687255</v>
      </c>
    </row>
    <row r="210" spans="1:14" ht="27" customHeight="1">
      <c r="A210" s="85" t="s">
        <v>20</v>
      </c>
      <c r="B210" s="86" t="s">
        <v>20</v>
      </c>
      <c r="C210" s="86" t="s">
        <v>20</v>
      </c>
      <c r="D210" s="86" t="s">
        <v>20</v>
      </c>
      <c r="E210" s="40" t="s">
        <v>371</v>
      </c>
      <c r="F210" s="68">
        <v>1576000000</v>
      </c>
      <c r="G210" s="68" t="s">
        <v>21</v>
      </c>
      <c r="H210" s="68">
        <v>1576000000</v>
      </c>
      <c r="I210" s="68">
        <v>792850000</v>
      </c>
      <c r="J210" s="68">
        <v>314222745</v>
      </c>
      <c r="K210" s="68">
        <v>170940000</v>
      </c>
      <c r="L210" s="68">
        <v>485162745</v>
      </c>
      <c r="M210" s="77">
        <f t="shared" si="3"/>
        <v>61.19224884908873</v>
      </c>
      <c r="N210" s="69">
        <v>307687255</v>
      </c>
    </row>
    <row r="211" spans="1:14" ht="27" customHeight="1">
      <c r="A211" s="85" t="s">
        <v>20</v>
      </c>
      <c r="B211" s="86" t="s">
        <v>20</v>
      </c>
      <c r="C211" s="86" t="s">
        <v>25</v>
      </c>
      <c r="D211" s="86" t="s">
        <v>20</v>
      </c>
      <c r="E211" s="40" t="s">
        <v>226</v>
      </c>
      <c r="F211" s="68">
        <v>1576000000</v>
      </c>
      <c r="G211" s="68" t="s">
        <v>21</v>
      </c>
      <c r="H211" s="68">
        <v>1576000000</v>
      </c>
      <c r="I211" s="68">
        <v>792850000</v>
      </c>
      <c r="J211" s="68">
        <v>314222745</v>
      </c>
      <c r="K211" s="68">
        <v>170940000</v>
      </c>
      <c r="L211" s="68">
        <v>485162745</v>
      </c>
      <c r="M211" s="77">
        <f t="shared" si="3"/>
        <v>61.19224884908873</v>
      </c>
      <c r="N211" s="69">
        <v>307687255</v>
      </c>
    </row>
    <row r="212" spans="1:14" ht="27" customHeight="1">
      <c r="A212" s="85" t="s">
        <v>20</v>
      </c>
      <c r="B212" s="86" t="s">
        <v>20</v>
      </c>
      <c r="C212" s="86" t="s">
        <v>20</v>
      </c>
      <c r="D212" s="86" t="s">
        <v>25</v>
      </c>
      <c r="E212" s="40" t="s">
        <v>227</v>
      </c>
      <c r="F212" s="68">
        <v>1576000000</v>
      </c>
      <c r="G212" s="68" t="s">
        <v>21</v>
      </c>
      <c r="H212" s="68">
        <v>1576000000</v>
      </c>
      <c r="I212" s="68">
        <v>792850000</v>
      </c>
      <c r="J212" s="68">
        <v>314222745</v>
      </c>
      <c r="K212" s="68">
        <v>170940000</v>
      </c>
      <c r="L212" s="68">
        <v>485162745</v>
      </c>
      <c r="M212" s="77">
        <f t="shared" si="3"/>
        <v>61.19224884908873</v>
      </c>
      <c r="N212" s="69">
        <v>307687255</v>
      </c>
    </row>
    <row r="213" spans="1:14" ht="27" customHeight="1">
      <c r="A213" s="85" t="s">
        <v>20</v>
      </c>
      <c r="B213" s="86" t="s">
        <v>34</v>
      </c>
      <c r="C213" s="86" t="s">
        <v>20</v>
      </c>
      <c r="D213" s="86" t="s">
        <v>20</v>
      </c>
      <c r="E213" s="40" t="s">
        <v>228</v>
      </c>
      <c r="F213" s="68">
        <v>788000000</v>
      </c>
      <c r="G213" s="68" t="s">
        <v>21</v>
      </c>
      <c r="H213" s="68">
        <v>788000000</v>
      </c>
      <c r="I213" s="68">
        <v>257000000</v>
      </c>
      <c r="J213" s="68">
        <v>81592506</v>
      </c>
      <c r="K213" s="68" t="s">
        <v>21</v>
      </c>
      <c r="L213" s="68">
        <v>81592506</v>
      </c>
      <c r="M213" s="77">
        <f t="shared" si="3"/>
        <v>31.74805680933852</v>
      </c>
      <c r="N213" s="69">
        <v>175407494</v>
      </c>
    </row>
    <row r="214" spans="1:14" ht="27" customHeight="1">
      <c r="A214" s="85" t="s">
        <v>20</v>
      </c>
      <c r="B214" s="86" t="s">
        <v>20</v>
      </c>
      <c r="C214" s="86" t="s">
        <v>20</v>
      </c>
      <c r="D214" s="86" t="s">
        <v>20</v>
      </c>
      <c r="E214" s="40" t="s">
        <v>372</v>
      </c>
      <c r="F214" s="68">
        <v>788000000</v>
      </c>
      <c r="G214" s="68" t="s">
        <v>21</v>
      </c>
      <c r="H214" s="68">
        <v>788000000</v>
      </c>
      <c r="I214" s="68">
        <v>257000000</v>
      </c>
      <c r="J214" s="68">
        <v>81592506</v>
      </c>
      <c r="K214" s="68" t="s">
        <v>21</v>
      </c>
      <c r="L214" s="68">
        <v>81592506</v>
      </c>
      <c r="M214" s="77">
        <f t="shared" si="3"/>
        <v>31.74805680933852</v>
      </c>
      <c r="N214" s="69">
        <v>175407494</v>
      </c>
    </row>
    <row r="215" spans="1:14" ht="27" customHeight="1">
      <c r="A215" s="85" t="s">
        <v>20</v>
      </c>
      <c r="B215" s="86" t="s">
        <v>20</v>
      </c>
      <c r="C215" s="86" t="s">
        <v>25</v>
      </c>
      <c r="D215" s="86" t="s">
        <v>20</v>
      </c>
      <c r="E215" s="40" t="s">
        <v>229</v>
      </c>
      <c r="F215" s="68">
        <v>788000000</v>
      </c>
      <c r="G215" s="68" t="s">
        <v>21</v>
      </c>
      <c r="H215" s="68">
        <v>788000000</v>
      </c>
      <c r="I215" s="68">
        <v>257000000</v>
      </c>
      <c r="J215" s="68">
        <v>81592506</v>
      </c>
      <c r="K215" s="68" t="s">
        <v>21</v>
      </c>
      <c r="L215" s="68">
        <v>81592506</v>
      </c>
      <c r="M215" s="77">
        <f t="shared" si="3"/>
        <v>31.74805680933852</v>
      </c>
      <c r="N215" s="69">
        <v>175407494</v>
      </c>
    </row>
    <row r="216" spans="1:14" ht="27" customHeight="1">
      <c r="A216" s="85" t="s">
        <v>20</v>
      </c>
      <c r="B216" s="86" t="s">
        <v>20</v>
      </c>
      <c r="C216" s="86" t="s">
        <v>20</v>
      </c>
      <c r="D216" s="86" t="s">
        <v>25</v>
      </c>
      <c r="E216" s="40" t="s">
        <v>230</v>
      </c>
      <c r="F216" s="68">
        <v>788000000</v>
      </c>
      <c r="G216" s="68" t="s">
        <v>21</v>
      </c>
      <c r="H216" s="68">
        <v>788000000</v>
      </c>
      <c r="I216" s="68">
        <v>257000000</v>
      </c>
      <c r="J216" s="68">
        <v>81592506</v>
      </c>
      <c r="K216" s="68" t="s">
        <v>21</v>
      </c>
      <c r="L216" s="68">
        <v>81592506</v>
      </c>
      <c r="M216" s="77">
        <f t="shared" si="3"/>
        <v>31.74805680933852</v>
      </c>
      <c r="N216" s="69">
        <v>175407494</v>
      </c>
    </row>
    <row r="217" spans="1:14" ht="27" customHeight="1">
      <c r="A217" s="85" t="s">
        <v>231</v>
      </c>
      <c r="B217" s="86" t="s">
        <v>20</v>
      </c>
      <c r="C217" s="86" t="s">
        <v>20</v>
      </c>
      <c r="D217" s="86" t="s">
        <v>20</v>
      </c>
      <c r="E217" s="40" t="s">
        <v>232</v>
      </c>
      <c r="F217" s="68">
        <v>4117000000</v>
      </c>
      <c r="G217" s="68" t="s">
        <v>21</v>
      </c>
      <c r="H217" s="68">
        <v>4117000000</v>
      </c>
      <c r="I217" s="68">
        <v>2574978000</v>
      </c>
      <c r="J217" s="68">
        <v>236386626</v>
      </c>
      <c r="K217" s="68">
        <v>23426825</v>
      </c>
      <c r="L217" s="68">
        <v>259813451</v>
      </c>
      <c r="M217" s="77">
        <f t="shared" si="3"/>
        <v>10.089928962499874</v>
      </c>
      <c r="N217" s="69">
        <v>2315164549</v>
      </c>
    </row>
    <row r="218" spans="1:14" ht="27" customHeight="1">
      <c r="A218" s="85" t="s">
        <v>20</v>
      </c>
      <c r="B218" s="86" t="s">
        <v>25</v>
      </c>
      <c r="C218" s="86" t="s">
        <v>20</v>
      </c>
      <c r="D218" s="86" t="s">
        <v>20</v>
      </c>
      <c r="E218" s="40" t="s">
        <v>233</v>
      </c>
      <c r="F218" s="68">
        <v>1417340000</v>
      </c>
      <c r="G218" s="68" t="s">
        <v>21</v>
      </c>
      <c r="H218" s="68">
        <v>1417340000</v>
      </c>
      <c r="I218" s="68">
        <v>1116829000</v>
      </c>
      <c r="J218" s="68">
        <v>94258420</v>
      </c>
      <c r="K218" s="68" t="s">
        <v>21</v>
      </c>
      <c r="L218" s="68">
        <v>94258420</v>
      </c>
      <c r="M218" s="77">
        <f t="shared" si="3"/>
        <v>8.439825613410827</v>
      </c>
      <c r="N218" s="69">
        <v>1022570580</v>
      </c>
    </row>
    <row r="219" spans="1:14" ht="27" customHeight="1">
      <c r="A219" s="85" t="s">
        <v>20</v>
      </c>
      <c r="B219" s="86" t="s">
        <v>20</v>
      </c>
      <c r="C219" s="86" t="s">
        <v>20</v>
      </c>
      <c r="D219" s="86" t="s">
        <v>20</v>
      </c>
      <c r="E219" s="40" t="s">
        <v>373</v>
      </c>
      <c r="F219" s="68">
        <v>1417340000</v>
      </c>
      <c r="G219" s="68" t="s">
        <v>21</v>
      </c>
      <c r="H219" s="68">
        <v>1417340000</v>
      </c>
      <c r="I219" s="68">
        <v>1116829000</v>
      </c>
      <c r="J219" s="68">
        <v>94258420</v>
      </c>
      <c r="K219" s="68" t="s">
        <v>21</v>
      </c>
      <c r="L219" s="68">
        <v>94258420</v>
      </c>
      <c r="M219" s="77">
        <f t="shared" si="3"/>
        <v>8.439825613410827</v>
      </c>
      <c r="N219" s="69">
        <v>1022570580</v>
      </c>
    </row>
    <row r="220" spans="1:14" ht="27" customHeight="1">
      <c r="A220" s="85" t="s">
        <v>20</v>
      </c>
      <c r="B220" s="86" t="s">
        <v>20</v>
      </c>
      <c r="C220" s="86" t="s">
        <v>25</v>
      </c>
      <c r="D220" s="86" t="s">
        <v>20</v>
      </c>
      <c r="E220" s="40" t="s">
        <v>234</v>
      </c>
      <c r="F220" s="68">
        <v>1296136000</v>
      </c>
      <c r="G220" s="68" t="s">
        <v>21</v>
      </c>
      <c r="H220" s="68">
        <v>1296136000</v>
      </c>
      <c r="I220" s="68">
        <v>1070649000</v>
      </c>
      <c r="J220" s="68">
        <v>73279631</v>
      </c>
      <c r="K220" s="68" t="s">
        <v>21</v>
      </c>
      <c r="L220" s="68">
        <v>73279631</v>
      </c>
      <c r="M220" s="77">
        <f t="shared" si="3"/>
        <v>6.844412220998665</v>
      </c>
      <c r="N220" s="69">
        <v>997369369</v>
      </c>
    </row>
    <row r="221" spans="1:14" ht="27" customHeight="1">
      <c r="A221" s="87" t="s">
        <v>20</v>
      </c>
      <c r="B221" s="88" t="s">
        <v>20</v>
      </c>
      <c r="C221" s="88" t="s">
        <v>20</v>
      </c>
      <c r="D221" s="88" t="s">
        <v>25</v>
      </c>
      <c r="E221" s="43" t="s">
        <v>235</v>
      </c>
      <c r="F221" s="74">
        <v>1296136000</v>
      </c>
      <c r="G221" s="74" t="s">
        <v>21</v>
      </c>
      <c r="H221" s="74">
        <v>1296136000</v>
      </c>
      <c r="I221" s="74">
        <v>1070649000</v>
      </c>
      <c r="J221" s="74">
        <v>73279631</v>
      </c>
      <c r="K221" s="74" t="s">
        <v>21</v>
      </c>
      <c r="L221" s="74">
        <v>73279631</v>
      </c>
      <c r="M221" s="78">
        <f t="shared" si="3"/>
        <v>6.844412220998665</v>
      </c>
      <c r="N221" s="75">
        <v>997369369</v>
      </c>
    </row>
    <row r="222" spans="1:14" ht="27" customHeight="1">
      <c r="A222" s="85" t="s">
        <v>20</v>
      </c>
      <c r="B222" s="86" t="s">
        <v>20</v>
      </c>
      <c r="C222" s="86" t="s">
        <v>22</v>
      </c>
      <c r="D222" s="86" t="s">
        <v>20</v>
      </c>
      <c r="E222" s="40" t="s">
        <v>236</v>
      </c>
      <c r="F222" s="68">
        <v>121204000</v>
      </c>
      <c r="G222" s="68" t="s">
        <v>21</v>
      </c>
      <c r="H222" s="68">
        <v>121204000</v>
      </c>
      <c r="I222" s="68">
        <v>46180000</v>
      </c>
      <c r="J222" s="68">
        <v>20978789</v>
      </c>
      <c r="K222" s="68" t="s">
        <v>21</v>
      </c>
      <c r="L222" s="68">
        <v>20978789</v>
      </c>
      <c r="M222" s="77">
        <f t="shared" si="3"/>
        <v>45.42830012992638</v>
      </c>
      <c r="N222" s="69">
        <v>25201211</v>
      </c>
    </row>
    <row r="223" spans="1:14" ht="27" customHeight="1">
      <c r="A223" s="85" t="s">
        <v>20</v>
      </c>
      <c r="B223" s="86" t="s">
        <v>20</v>
      </c>
      <c r="C223" s="86" t="s">
        <v>20</v>
      </c>
      <c r="D223" s="86" t="s">
        <v>25</v>
      </c>
      <c r="E223" s="40" t="s">
        <v>237</v>
      </c>
      <c r="F223" s="68">
        <v>22664000</v>
      </c>
      <c r="G223" s="68" t="s">
        <v>21</v>
      </c>
      <c r="H223" s="68">
        <v>22664000</v>
      </c>
      <c r="I223" s="68" t="s">
        <v>21</v>
      </c>
      <c r="J223" s="68" t="s">
        <v>21</v>
      </c>
      <c r="K223" s="68" t="s">
        <v>21</v>
      </c>
      <c r="L223" s="68" t="s">
        <v>21</v>
      </c>
      <c r="M223" s="77" t="s">
        <v>404</v>
      </c>
      <c r="N223" s="69" t="s">
        <v>21</v>
      </c>
    </row>
    <row r="224" spans="1:14" ht="27" customHeight="1">
      <c r="A224" s="85" t="s">
        <v>20</v>
      </c>
      <c r="B224" s="86" t="s">
        <v>20</v>
      </c>
      <c r="C224" s="86" t="s">
        <v>20</v>
      </c>
      <c r="D224" s="86" t="s">
        <v>22</v>
      </c>
      <c r="E224" s="40" t="s">
        <v>238</v>
      </c>
      <c r="F224" s="68">
        <v>98540000</v>
      </c>
      <c r="G224" s="68" t="s">
        <v>21</v>
      </c>
      <c r="H224" s="68">
        <v>98540000</v>
      </c>
      <c r="I224" s="68">
        <v>46180000</v>
      </c>
      <c r="J224" s="68">
        <v>20978789</v>
      </c>
      <c r="K224" s="68" t="s">
        <v>21</v>
      </c>
      <c r="L224" s="68">
        <v>20978789</v>
      </c>
      <c r="M224" s="77">
        <f t="shared" si="3"/>
        <v>45.42830012992638</v>
      </c>
      <c r="N224" s="69">
        <v>25201211</v>
      </c>
    </row>
    <row r="225" spans="1:14" ht="27" customHeight="1">
      <c r="A225" s="85" t="s">
        <v>20</v>
      </c>
      <c r="B225" s="86" t="s">
        <v>22</v>
      </c>
      <c r="C225" s="86" t="s">
        <v>20</v>
      </c>
      <c r="D225" s="86" t="s">
        <v>20</v>
      </c>
      <c r="E225" s="40" t="s">
        <v>239</v>
      </c>
      <c r="F225" s="68">
        <v>308000000</v>
      </c>
      <c r="G225" s="68" t="s">
        <v>21</v>
      </c>
      <c r="H225" s="68">
        <v>308000000</v>
      </c>
      <c r="I225" s="68">
        <v>94138000</v>
      </c>
      <c r="J225" s="68">
        <v>1736606</v>
      </c>
      <c r="K225" s="68">
        <v>23426825</v>
      </c>
      <c r="L225" s="68">
        <v>25163431</v>
      </c>
      <c r="M225" s="77">
        <f t="shared" si="3"/>
        <v>26.7303649960696</v>
      </c>
      <c r="N225" s="69">
        <v>68974569</v>
      </c>
    </row>
    <row r="226" spans="1:14" ht="27" customHeight="1">
      <c r="A226" s="85" t="s">
        <v>20</v>
      </c>
      <c r="B226" s="86" t="s">
        <v>20</v>
      </c>
      <c r="C226" s="86" t="s">
        <v>20</v>
      </c>
      <c r="D226" s="86" t="s">
        <v>20</v>
      </c>
      <c r="E226" s="40" t="s">
        <v>374</v>
      </c>
      <c r="F226" s="68">
        <v>308000000</v>
      </c>
      <c r="G226" s="68" t="s">
        <v>21</v>
      </c>
      <c r="H226" s="68">
        <v>308000000</v>
      </c>
      <c r="I226" s="68">
        <v>94138000</v>
      </c>
      <c r="J226" s="68">
        <v>1736606</v>
      </c>
      <c r="K226" s="68">
        <v>23426825</v>
      </c>
      <c r="L226" s="68">
        <v>25163431</v>
      </c>
      <c r="M226" s="77">
        <f t="shared" si="3"/>
        <v>26.7303649960696</v>
      </c>
      <c r="N226" s="69">
        <v>68974569</v>
      </c>
    </row>
    <row r="227" spans="1:14" ht="27" customHeight="1">
      <c r="A227" s="85" t="s">
        <v>20</v>
      </c>
      <c r="B227" s="86" t="s">
        <v>20</v>
      </c>
      <c r="C227" s="86" t="s">
        <v>25</v>
      </c>
      <c r="D227" s="86" t="s">
        <v>20</v>
      </c>
      <c r="E227" s="40" t="s">
        <v>240</v>
      </c>
      <c r="F227" s="68">
        <v>308000000</v>
      </c>
      <c r="G227" s="68" t="s">
        <v>21</v>
      </c>
      <c r="H227" s="68">
        <v>308000000</v>
      </c>
      <c r="I227" s="68">
        <v>94138000</v>
      </c>
      <c r="J227" s="68">
        <v>1736606</v>
      </c>
      <c r="K227" s="68">
        <v>23426825</v>
      </c>
      <c r="L227" s="68">
        <v>25163431</v>
      </c>
      <c r="M227" s="77">
        <f t="shared" si="3"/>
        <v>26.7303649960696</v>
      </c>
      <c r="N227" s="69">
        <v>68974569</v>
      </c>
    </row>
    <row r="228" spans="1:14" ht="27" customHeight="1">
      <c r="A228" s="85" t="s">
        <v>20</v>
      </c>
      <c r="B228" s="86" t="s">
        <v>31</v>
      </c>
      <c r="C228" s="86" t="s">
        <v>20</v>
      </c>
      <c r="D228" s="86" t="s">
        <v>20</v>
      </c>
      <c r="E228" s="40" t="s">
        <v>241</v>
      </c>
      <c r="F228" s="68">
        <v>562000000</v>
      </c>
      <c r="G228" s="68" t="s">
        <v>21</v>
      </c>
      <c r="H228" s="68">
        <v>562000000</v>
      </c>
      <c r="I228" s="68">
        <v>261992000</v>
      </c>
      <c r="J228" s="68" t="s">
        <v>21</v>
      </c>
      <c r="K228" s="68" t="s">
        <v>21</v>
      </c>
      <c r="L228" s="68" t="s">
        <v>21</v>
      </c>
      <c r="M228" s="77" t="s">
        <v>404</v>
      </c>
      <c r="N228" s="69">
        <v>261992000</v>
      </c>
    </row>
    <row r="229" spans="1:14" ht="27" customHeight="1">
      <c r="A229" s="85" t="s">
        <v>20</v>
      </c>
      <c r="B229" s="86" t="s">
        <v>20</v>
      </c>
      <c r="C229" s="86" t="s">
        <v>20</v>
      </c>
      <c r="D229" s="86" t="s">
        <v>20</v>
      </c>
      <c r="E229" s="40" t="s">
        <v>375</v>
      </c>
      <c r="F229" s="68">
        <v>562000000</v>
      </c>
      <c r="G229" s="68" t="s">
        <v>21</v>
      </c>
      <c r="H229" s="68">
        <v>562000000</v>
      </c>
      <c r="I229" s="68">
        <v>261992000</v>
      </c>
      <c r="J229" s="68" t="s">
        <v>21</v>
      </c>
      <c r="K229" s="68" t="s">
        <v>21</v>
      </c>
      <c r="L229" s="68" t="s">
        <v>21</v>
      </c>
      <c r="M229" s="77" t="s">
        <v>404</v>
      </c>
      <c r="N229" s="69">
        <v>261992000</v>
      </c>
    </row>
    <row r="230" spans="1:14" ht="27" customHeight="1">
      <c r="A230" s="85" t="s">
        <v>20</v>
      </c>
      <c r="B230" s="86" t="s">
        <v>20</v>
      </c>
      <c r="C230" s="86" t="s">
        <v>25</v>
      </c>
      <c r="D230" s="86" t="s">
        <v>20</v>
      </c>
      <c r="E230" s="40" t="s">
        <v>242</v>
      </c>
      <c r="F230" s="68">
        <v>562000000</v>
      </c>
      <c r="G230" s="68" t="s">
        <v>21</v>
      </c>
      <c r="H230" s="68">
        <v>562000000</v>
      </c>
      <c r="I230" s="68">
        <v>261992000</v>
      </c>
      <c r="J230" s="68" t="s">
        <v>21</v>
      </c>
      <c r="K230" s="68" t="s">
        <v>21</v>
      </c>
      <c r="L230" s="68" t="s">
        <v>21</v>
      </c>
      <c r="M230" s="77" t="s">
        <v>404</v>
      </c>
      <c r="N230" s="69">
        <v>261992000</v>
      </c>
    </row>
    <row r="231" spans="1:14" ht="27" customHeight="1">
      <c r="A231" s="85" t="s">
        <v>20</v>
      </c>
      <c r="B231" s="86" t="s">
        <v>20</v>
      </c>
      <c r="C231" s="86" t="s">
        <v>20</v>
      </c>
      <c r="D231" s="86" t="s">
        <v>25</v>
      </c>
      <c r="E231" s="40" t="s">
        <v>243</v>
      </c>
      <c r="F231" s="68">
        <v>562000000</v>
      </c>
      <c r="G231" s="68" t="s">
        <v>21</v>
      </c>
      <c r="H231" s="68">
        <v>562000000</v>
      </c>
      <c r="I231" s="68">
        <v>261992000</v>
      </c>
      <c r="J231" s="68" t="s">
        <v>21</v>
      </c>
      <c r="K231" s="68" t="s">
        <v>21</v>
      </c>
      <c r="L231" s="68" t="s">
        <v>21</v>
      </c>
      <c r="M231" s="77" t="s">
        <v>404</v>
      </c>
      <c r="N231" s="69">
        <v>261992000</v>
      </c>
    </row>
    <row r="232" spans="1:14" ht="27" customHeight="1">
      <c r="A232" s="85" t="s">
        <v>20</v>
      </c>
      <c r="B232" s="86" t="s">
        <v>34</v>
      </c>
      <c r="C232" s="86" t="s">
        <v>20</v>
      </c>
      <c r="D232" s="86" t="s">
        <v>20</v>
      </c>
      <c r="E232" s="40" t="s">
        <v>244</v>
      </c>
      <c r="F232" s="68">
        <v>1829660000</v>
      </c>
      <c r="G232" s="68" t="s">
        <v>21</v>
      </c>
      <c r="H232" s="68">
        <v>1829660000</v>
      </c>
      <c r="I232" s="68">
        <v>1102019000</v>
      </c>
      <c r="J232" s="68">
        <v>140391600</v>
      </c>
      <c r="K232" s="68" t="s">
        <v>21</v>
      </c>
      <c r="L232" s="68">
        <v>140391600</v>
      </c>
      <c r="M232" s="77">
        <f t="shared" si="3"/>
        <v>12.739489972495937</v>
      </c>
      <c r="N232" s="69">
        <v>961627400</v>
      </c>
    </row>
    <row r="233" spans="1:14" ht="27" customHeight="1">
      <c r="A233" s="85" t="s">
        <v>20</v>
      </c>
      <c r="B233" s="86" t="s">
        <v>20</v>
      </c>
      <c r="C233" s="86" t="s">
        <v>20</v>
      </c>
      <c r="D233" s="86" t="s">
        <v>20</v>
      </c>
      <c r="E233" s="40" t="s">
        <v>376</v>
      </c>
      <c r="F233" s="68">
        <v>1829660000</v>
      </c>
      <c r="G233" s="68" t="s">
        <v>21</v>
      </c>
      <c r="H233" s="68">
        <v>1829660000</v>
      </c>
      <c r="I233" s="68">
        <v>1102019000</v>
      </c>
      <c r="J233" s="68">
        <v>140391600</v>
      </c>
      <c r="K233" s="68" t="s">
        <v>21</v>
      </c>
      <c r="L233" s="68">
        <v>140391600</v>
      </c>
      <c r="M233" s="77">
        <f t="shared" si="3"/>
        <v>12.739489972495937</v>
      </c>
      <c r="N233" s="69">
        <v>961627400</v>
      </c>
    </row>
    <row r="234" spans="1:14" ht="27" customHeight="1">
      <c r="A234" s="85" t="s">
        <v>20</v>
      </c>
      <c r="B234" s="86" t="s">
        <v>20</v>
      </c>
      <c r="C234" s="86" t="s">
        <v>25</v>
      </c>
      <c r="D234" s="86" t="s">
        <v>20</v>
      </c>
      <c r="E234" s="40" t="s">
        <v>245</v>
      </c>
      <c r="F234" s="68">
        <v>1039160000</v>
      </c>
      <c r="G234" s="68" t="s">
        <v>21</v>
      </c>
      <c r="H234" s="68">
        <v>1039160000</v>
      </c>
      <c r="I234" s="68">
        <v>698219000</v>
      </c>
      <c r="J234" s="68">
        <v>75589000</v>
      </c>
      <c r="K234" s="68" t="s">
        <v>21</v>
      </c>
      <c r="L234" s="68">
        <v>75589000</v>
      </c>
      <c r="M234" s="77">
        <f t="shared" si="3"/>
        <v>10.82597293972235</v>
      </c>
      <c r="N234" s="69">
        <v>622630000</v>
      </c>
    </row>
    <row r="235" spans="1:14" ht="27" customHeight="1">
      <c r="A235" s="85" t="s">
        <v>20</v>
      </c>
      <c r="B235" s="86" t="s">
        <v>20</v>
      </c>
      <c r="C235" s="86" t="s">
        <v>20</v>
      </c>
      <c r="D235" s="86" t="s">
        <v>25</v>
      </c>
      <c r="E235" s="40" t="s">
        <v>246</v>
      </c>
      <c r="F235" s="68">
        <v>1039160000</v>
      </c>
      <c r="G235" s="68" t="s">
        <v>21</v>
      </c>
      <c r="H235" s="68">
        <v>1039160000</v>
      </c>
      <c r="I235" s="68">
        <v>698219000</v>
      </c>
      <c r="J235" s="68">
        <v>75589000</v>
      </c>
      <c r="K235" s="68" t="s">
        <v>21</v>
      </c>
      <c r="L235" s="68">
        <v>75589000</v>
      </c>
      <c r="M235" s="77">
        <f t="shared" si="3"/>
        <v>10.82597293972235</v>
      </c>
      <c r="N235" s="69">
        <v>622630000</v>
      </c>
    </row>
    <row r="236" spans="1:14" ht="27" customHeight="1">
      <c r="A236" s="85" t="s">
        <v>20</v>
      </c>
      <c r="B236" s="86" t="s">
        <v>20</v>
      </c>
      <c r="C236" s="86" t="s">
        <v>22</v>
      </c>
      <c r="D236" s="86" t="s">
        <v>20</v>
      </c>
      <c r="E236" s="40" t="s">
        <v>247</v>
      </c>
      <c r="F236" s="68">
        <v>790500000</v>
      </c>
      <c r="G236" s="68" t="s">
        <v>21</v>
      </c>
      <c r="H236" s="68">
        <v>790500000</v>
      </c>
      <c r="I236" s="68">
        <v>403800000</v>
      </c>
      <c r="J236" s="68">
        <v>64802600</v>
      </c>
      <c r="K236" s="68" t="s">
        <v>21</v>
      </c>
      <c r="L236" s="68">
        <v>64802600</v>
      </c>
      <c r="M236" s="77">
        <f t="shared" si="3"/>
        <v>16.048192174343733</v>
      </c>
      <c r="N236" s="69">
        <v>338997400</v>
      </c>
    </row>
    <row r="237" spans="1:14" ht="27" customHeight="1">
      <c r="A237" s="85" t="s">
        <v>248</v>
      </c>
      <c r="B237" s="86" t="s">
        <v>20</v>
      </c>
      <c r="C237" s="86" t="s">
        <v>20</v>
      </c>
      <c r="D237" s="86" t="s">
        <v>20</v>
      </c>
      <c r="E237" s="40" t="s">
        <v>249</v>
      </c>
      <c r="F237" s="68">
        <v>2350490000</v>
      </c>
      <c r="G237" s="68" t="s">
        <v>21</v>
      </c>
      <c r="H237" s="68">
        <v>2350490000</v>
      </c>
      <c r="I237" s="68">
        <v>824205000</v>
      </c>
      <c r="J237" s="68">
        <v>396129268</v>
      </c>
      <c r="K237" s="68">
        <v>74379769</v>
      </c>
      <c r="L237" s="68">
        <v>470509037</v>
      </c>
      <c r="M237" s="77">
        <f t="shared" si="3"/>
        <v>57.086408963789346</v>
      </c>
      <c r="N237" s="69">
        <v>353695963</v>
      </c>
    </row>
    <row r="238" spans="1:14" ht="27" customHeight="1">
      <c r="A238" s="85" t="s">
        <v>20</v>
      </c>
      <c r="B238" s="86" t="s">
        <v>25</v>
      </c>
      <c r="C238" s="86" t="s">
        <v>20</v>
      </c>
      <c r="D238" s="86" t="s">
        <v>20</v>
      </c>
      <c r="E238" s="40" t="s">
        <v>250</v>
      </c>
      <c r="F238" s="68">
        <v>2350490000</v>
      </c>
      <c r="G238" s="68" t="s">
        <v>21</v>
      </c>
      <c r="H238" s="68">
        <v>2350490000</v>
      </c>
      <c r="I238" s="68">
        <v>824205000</v>
      </c>
      <c r="J238" s="68">
        <v>396129268</v>
      </c>
      <c r="K238" s="68">
        <v>74379769</v>
      </c>
      <c r="L238" s="68">
        <v>470509037</v>
      </c>
      <c r="M238" s="77">
        <f t="shared" si="3"/>
        <v>57.086408963789346</v>
      </c>
      <c r="N238" s="69">
        <v>353695963</v>
      </c>
    </row>
    <row r="239" spans="1:14" ht="27" customHeight="1">
      <c r="A239" s="85" t="s">
        <v>20</v>
      </c>
      <c r="B239" s="86" t="s">
        <v>20</v>
      </c>
      <c r="C239" s="86" t="s">
        <v>20</v>
      </c>
      <c r="D239" s="86" t="s">
        <v>20</v>
      </c>
      <c r="E239" s="40" t="s">
        <v>377</v>
      </c>
      <c r="F239" s="68">
        <v>2350490000</v>
      </c>
      <c r="G239" s="68" t="s">
        <v>21</v>
      </c>
      <c r="H239" s="68">
        <v>2350490000</v>
      </c>
      <c r="I239" s="68">
        <v>824205000</v>
      </c>
      <c r="J239" s="68">
        <v>396129268</v>
      </c>
      <c r="K239" s="68">
        <v>74379769</v>
      </c>
      <c r="L239" s="68">
        <v>470509037</v>
      </c>
      <c r="M239" s="77">
        <f t="shared" si="3"/>
        <v>57.086408963789346</v>
      </c>
      <c r="N239" s="69">
        <v>353695963</v>
      </c>
    </row>
    <row r="240" spans="1:14" ht="27" customHeight="1">
      <c r="A240" s="85" t="s">
        <v>20</v>
      </c>
      <c r="B240" s="86" t="s">
        <v>20</v>
      </c>
      <c r="C240" s="86" t="s">
        <v>25</v>
      </c>
      <c r="D240" s="86" t="s">
        <v>20</v>
      </c>
      <c r="E240" s="40" t="s">
        <v>251</v>
      </c>
      <c r="F240" s="68">
        <v>2115000000</v>
      </c>
      <c r="G240" s="68" t="s">
        <v>21</v>
      </c>
      <c r="H240" s="68">
        <v>2115000000</v>
      </c>
      <c r="I240" s="68">
        <v>795580000</v>
      </c>
      <c r="J240" s="68">
        <v>381062767</v>
      </c>
      <c r="K240" s="68">
        <v>66190269</v>
      </c>
      <c r="L240" s="68">
        <v>447253036</v>
      </c>
      <c r="M240" s="77">
        <f t="shared" si="3"/>
        <v>56.217229694059675</v>
      </c>
      <c r="N240" s="69">
        <v>348326964</v>
      </c>
    </row>
    <row r="241" spans="1:14" ht="27" customHeight="1">
      <c r="A241" s="85" t="s">
        <v>20</v>
      </c>
      <c r="B241" s="86" t="s">
        <v>20</v>
      </c>
      <c r="C241" s="86" t="s">
        <v>20</v>
      </c>
      <c r="D241" s="86" t="s">
        <v>25</v>
      </c>
      <c r="E241" s="40" t="s">
        <v>252</v>
      </c>
      <c r="F241" s="68">
        <v>150000000</v>
      </c>
      <c r="G241" s="68" t="s">
        <v>21</v>
      </c>
      <c r="H241" s="68">
        <v>150000000</v>
      </c>
      <c r="I241" s="68">
        <v>25425000</v>
      </c>
      <c r="J241" s="68">
        <v>20895257</v>
      </c>
      <c r="K241" s="68">
        <v>4170958</v>
      </c>
      <c r="L241" s="68">
        <v>25066215</v>
      </c>
      <c r="M241" s="77">
        <f t="shared" si="3"/>
        <v>98.58884955752212</v>
      </c>
      <c r="N241" s="69">
        <v>358785</v>
      </c>
    </row>
    <row r="242" spans="1:14" ht="27" customHeight="1">
      <c r="A242" s="85" t="s">
        <v>20</v>
      </c>
      <c r="B242" s="86" t="s">
        <v>20</v>
      </c>
      <c r="C242" s="86" t="s">
        <v>20</v>
      </c>
      <c r="D242" s="86" t="s">
        <v>22</v>
      </c>
      <c r="E242" s="40" t="s">
        <v>253</v>
      </c>
      <c r="F242" s="68">
        <v>1965000000</v>
      </c>
      <c r="G242" s="68" t="s">
        <v>21</v>
      </c>
      <c r="H242" s="68">
        <v>1965000000</v>
      </c>
      <c r="I242" s="68">
        <v>770155000</v>
      </c>
      <c r="J242" s="68">
        <v>360167510</v>
      </c>
      <c r="K242" s="68">
        <v>62019311</v>
      </c>
      <c r="L242" s="68">
        <v>422186821</v>
      </c>
      <c r="M242" s="77">
        <f t="shared" si="3"/>
        <v>54.818422395491815</v>
      </c>
      <c r="N242" s="69">
        <v>347968179</v>
      </c>
    </row>
    <row r="243" spans="1:14" ht="27" customHeight="1">
      <c r="A243" s="85" t="s">
        <v>20</v>
      </c>
      <c r="B243" s="86" t="s">
        <v>20</v>
      </c>
      <c r="C243" s="86" t="s">
        <v>22</v>
      </c>
      <c r="D243" s="86" t="s">
        <v>20</v>
      </c>
      <c r="E243" s="40" t="s">
        <v>254</v>
      </c>
      <c r="F243" s="68">
        <v>235490000</v>
      </c>
      <c r="G243" s="68" t="s">
        <v>21</v>
      </c>
      <c r="H243" s="68">
        <v>235490000</v>
      </c>
      <c r="I243" s="68">
        <v>28625000</v>
      </c>
      <c r="J243" s="68">
        <v>15066501</v>
      </c>
      <c r="K243" s="68">
        <v>8189500</v>
      </c>
      <c r="L243" s="68">
        <v>23256001</v>
      </c>
      <c r="M243" s="77">
        <f t="shared" si="3"/>
        <v>81.24367161572053</v>
      </c>
      <c r="N243" s="69">
        <v>5368999</v>
      </c>
    </row>
    <row r="244" spans="1:14" ht="27" customHeight="1">
      <c r="A244" s="85" t="s">
        <v>20</v>
      </c>
      <c r="B244" s="86" t="s">
        <v>20</v>
      </c>
      <c r="C244" s="86" t="s">
        <v>20</v>
      </c>
      <c r="D244" s="86" t="s">
        <v>25</v>
      </c>
      <c r="E244" s="40" t="s">
        <v>255</v>
      </c>
      <c r="F244" s="68">
        <v>235490000</v>
      </c>
      <c r="G244" s="68" t="s">
        <v>21</v>
      </c>
      <c r="H244" s="68">
        <v>235490000</v>
      </c>
      <c r="I244" s="68">
        <v>28625000</v>
      </c>
      <c r="J244" s="68">
        <v>15066501</v>
      </c>
      <c r="K244" s="68">
        <v>8189500</v>
      </c>
      <c r="L244" s="68">
        <v>23256001</v>
      </c>
      <c r="M244" s="77">
        <f t="shared" si="3"/>
        <v>81.24367161572053</v>
      </c>
      <c r="N244" s="69">
        <v>5368999</v>
      </c>
    </row>
    <row r="245" spans="1:14" ht="27" customHeight="1">
      <c r="A245" s="87" t="s">
        <v>256</v>
      </c>
      <c r="B245" s="88" t="s">
        <v>20</v>
      </c>
      <c r="C245" s="88" t="s">
        <v>20</v>
      </c>
      <c r="D245" s="88" t="s">
        <v>20</v>
      </c>
      <c r="E245" s="43" t="s">
        <v>257</v>
      </c>
      <c r="F245" s="74">
        <v>4750170000</v>
      </c>
      <c r="G245" s="74" t="s">
        <v>21</v>
      </c>
      <c r="H245" s="74">
        <v>4750170000</v>
      </c>
      <c r="I245" s="74">
        <v>2173785000</v>
      </c>
      <c r="J245" s="74">
        <v>399570566</v>
      </c>
      <c r="K245" s="74">
        <v>395445434</v>
      </c>
      <c r="L245" s="74">
        <v>795016000</v>
      </c>
      <c r="M245" s="78">
        <f t="shared" si="3"/>
        <v>36.572890143229436</v>
      </c>
      <c r="N245" s="75">
        <v>1378769000</v>
      </c>
    </row>
    <row r="246" spans="1:14" ht="27" customHeight="1">
      <c r="A246" s="85" t="s">
        <v>20</v>
      </c>
      <c r="B246" s="86" t="s">
        <v>25</v>
      </c>
      <c r="C246" s="86" t="s">
        <v>20</v>
      </c>
      <c r="D246" s="86" t="s">
        <v>20</v>
      </c>
      <c r="E246" s="40" t="s">
        <v>258</v>
      </c>
      <c r="F246" s="68">
        <v>3029890000</v>
      </c>
      <c r="G246" s="68" t="s">
        <v>21</v>
      </c>
      <c r="H246" s="68">
        <v>3029890000</v>
      </c>
      <c r="I246" s="68">
        <v>1400074000</v>
      </c>
      <c r="J246" s="68">
        <v>156069394</v>
      </c>
      <c r="K246" s="68">
        <v>392513594</v>
      </c>
      <c r="L246" s="68">
        <v>548582988</v>
      </c>
      <c r="M246" s="77">
        <f t="shared" si="3"/>
        <v>39.18242807165907</v>
      </c>
      <c r="N246" s="69">
        <v>851491012</v>
      </c>
    </row>
    <row r="247" spans="1:14" ht="27" customHeight="1">
      <c r="A247" s="85" t="s">
        <v>20</v>
      </c>
      <c r="B247" s="86" t="s">
        <v>20</v>
      </c>
      <c r="C247" s="86" t="s">
        <v>20</v>
      </c>
      <c r="D247" s="86" t="s">
        <v>20</v>
      </c>
      <c r="E247" s="40" t="s">
        <v>378</v>
      </c>
      <c r="F247" s="68">
        <v>3029890000</v>
      </c>
      <c r="G247" s="68" t="s">
        <v>21</v>
      </c>
      <c r="H247" s="68">
        <v>3029890000</v>
      </c>
      <c r="I247" s="68">
        <v>1400074000</v>
      </c>
      <c r="J247" s="68">
        <v>156069394</v>
      </c>
      <c r="K247" s="68">
        <v>392513594</v>
      </c>
      <c r="L247" s="68">
        <v>548582988</v>
      </c>
      <c r="M247" s="77">
        <f t="shared" si="3"/>
        <v>39.18242807165907</v>
      </c>
      <c r="N247" s="69">
        <v>851491012</v>
      </c>
    </row>
    <row r="248" spans="1:14" ht="27" customHeight="1">
      <c r="A248" s="85" t="s">
        <v>20</v>
      </c>
      <c r="B248" s="86" t="s">
        <v>20</v>
      </c>
      <c r="C248" s="86" t="s">
        <v>25</v>
      </c>
      <c r="D248" s="86" t="s">
        <v>20</v>
      </c>
      <c r="E248" s="40" t="s">
        <v>259</v>
      </c>
      <c r="F248" s="68">
        <v>1355680000</v>
      </c>
      <c r="G248" s="68" t="s">
        <v>21</v>
      </c>
      <c r="H248" s="68">
        <v>1355680000</v>
      </c>
      <c r="I248" s="68">
        <v>1034286000</v>
      </c>
      <c r="J248" s="68">
        <v>15458683</v>
      </c>
      <c r="K248" s="68">
        <v>305708326</v>
      </c>
      <c r="L248" s="68">
        <v>321167009</v>
      </c>
      <c r="M248" s="77">
        <f t="shared" si="3"/>
        <v>31.05205030330102</v>
      </c>
      <c r="N248" s="69">
        <v>713118991</v>
      </c>
    </row>
    <row r="249" spans="1:14" ht="27" customHeight="1">
      <c r="A249" s="85" t="s">
        <v>20</v>
      </c>
      <c r="B249" s="86" t="s">
        <v>20</v>
      </c>
      <c r="C249" s="86" t="s">
        <v>20</v>
      </c>
      <c r="D249" s="86" t="s">
        <v>25</v>
      </c>
      <c r="E249" s="40" t="s">
        <v>260</v>
      </c>
      <c r="F249" s="68">
        <v>21680000</v>
      </c>
      <c r="G249" s="68" t="s">
        <v>21</v>
      </c>
      <c r="H249" s="68">
        <v>21680000</v>
      </c>
      <c r="I249" s="68">
        <v>10190000</v>
      </c>
      <c r="J249" s="68">
        <v>6566611</v>
      </c>
      <c r="K249" s="68">
        <v>237904</v>
      </c>
      <c r="L249" s="68">
        <v>6804515</v>
      </c>
      <c r="M249" s="77">
        <f t="shared" si="3"/>
        <v>66.77639842983318</v>
      </c>
      <c r="N249" s="69">
        <v>3385485</v>
      </c>
    </row>
    <row r="250" spans="1:14" ht="27" customHeight="1">
      <c r="A250" s="85" t="s">
        <v>20</v>
      </c>
      <c r="B250" s="86" t="s">
        <v>20</v>
      </c>
      <c r="C250" s="86" t="s">
        <v>20</v>
      </c>
      <c r="D250" s="86" t="s">
        <v>22</v>
      </c>
      <c r="E250" s="40" t="s">
        <v>261</v>
      </c>
      <c r="F250" s="68">
        <v>1334000000</v>
      </c>
      <c r="G250" s="68" t="s">
        <v>21</v>
      </c>
      <c r="H250" s="68">
        <v>1334000000</v>
      </c>
      <c r="I250" s="68">
        <v>1024096000</v>
      </c>
      <c r="J250" s="68">
        <v>8892072</v>
      </c>
      <c r="K250" s="68">
        <v>305470422</v>
      </c>
      <c r="L250" s="68">
        <v>314362494</v>
      </c>
      <c r="M250" s="77">
        <f t="shared" si="3"/>
        <v>30.696584499890633</v>
      </c>
      <c r="N250" s="69">
        <v>709733506</v>
      </c>
    </row>
    <row r="251" spans="1:14" ht="27" customHeight="1">
      <c r="A251" s="85" t="s">
        <v>20</v>
      </c>
      <c r="B251" s="86" t="s">
        <v>20</v>
      </c>
      <c r="C251" s="86" t="s">
        <v>22</v>
      </c>
      <c r="D251" s="86" t="s">
        <v>20</v>
      </c>
      <c r="E251" s="40" t="s">
        <v>262</v>
      </c>
      <c r="F251" s="68">
        <v>1674210000</v>
      </c>
      <c r="G251" s="68" t="s">
        <v>21</v>
      </c>
      <c r="H251" s="68">
        <v>1674210000</v>
      </c>
      <c r="I251" s="68">
        <v>365788000</v>
      </c>
      <c r="J251" s="68">
        <v>140610711</v>
      </c>
      <c r="K251" s="68">
        <v>86805268</v>
      </c>
      <c r="L251" s="68">
        <v>227415979</v>
      </c>
      <c r="M251" s="77">
        <f t="shared" si="3"/>
        <v>62.17152530974226</v>
      </c>
      <c r="N251" s="69">
        <v>138372021</v>
      </c>
    </row>
    <row r="252" spans="1:14" ht="27" customHeight="1">
      <c r="A252" s="85" t="s">
        <v>20</v>
      </c>
      <c r="B252" s="86" t="s">
        <v>20</v>
      </c>
      <c r="C252" s="86" t="s">
        <v>20</v>
      </c>
      <c r="D252" s="86" t="s">
        <v>25</v>
      </c>
      <c r="E252" s="40" t="s">
        <v>263</v>
      </c>
      <c r="F252" s="68">
        <v>1674210000</v>
      </c>
      <c r="G252" s="68" t="s">
        <v>21</v>
      </c>
      <c r="H252" s="68">
        <v>1674210000</v>
      </c>
      <c r="I252" s="68">
        <v>365788000</v>
      </c>
      <c r="J252" s="68">
        <v>140610711</v>
      </c>
      <c r="K252" s="68">
        <v>86805268</v>
      </c>
      <c r="L252" s="68">
        <v>227415979</v>
      </c>
      <c r="M252" s="77">
        <f t="shared" si="3"/>
        <v>62.17152530974226</v>
      </c>
      <c r="N252" s="69">
        <v>138372021</v>
      </c>
    </row>
    <row r="253" spans="1:14" ht="27" customHeight="1">
      <c r="A253" s="85" t="s">
        <v>20</v>
      </c>
      <c r="B253" s="86" t="s">
        <v>22</v>
      </c>
      <c r="C253" s="86" t="s">
        <v>20</v>
      </c>
      <c r="D253" s="86" t="s">
        <v>20</v>
      </c>
      <c r="E253" s="40" t="s">
        <v>264</v>
      </c>
      <c r="F253" s="68">
        <v>1379000000</v>
      </c>
      <c r="G253" s="68" t="s">
        <v>21</v>
      </c>
      <c r="H253" s="68">
        <v>1379000000</v>
      </c>
      <c r="I253" s="68">
        <v>661020000</v>
      </c>
      <c r="J253" s="68">
        <v>235522321</v>
      </c>
      <c r="K253" s="68" t="s">
        <v>21</v>
      </c>
      <c r="L253" s="68">
        <v>235522321</v>
      </c>
      <c r="M253" s="77">
        <f t="shared" si="3"/>
        <v>35.63013539681099</v>
      </c>
      <c r="N253" s="69">
        <v>425497679</v>
      </c>
    </row>
    <row r="254" spans="1:14" ht="27" customHeight="1">
      <c r="A254" s="85" t="s">
        <v>20</v>
      </c>
      <c r="B254" s="86" t="s">
        <v>20</v>
      </c>
      <c r="C254" s="86" t="s">
        <v>20</v>
      </c>
      <c r="D254" s="86" t="s">
        <v>20</v>
      </c>
      <c r="E254" s="40" t="s">
        <v>379</v>
      </c>
      <c r="F254" s="68">
        <v>1379000000</v>
      </c>
      <c r="G254" s="68" t="s">
        <v>21</v>
      </c>
      <c r="H254" s="68">
        <v>1379000000</v>
      </c>
      <c r="I254" s="68">
        <v>661020000</v>
      </c>
      <c r="J254" s="68">
        <v>235522321</v>
      </c>
      <c r="K254" s="68" t="s">
        <v>21</v>
      </c>
      <c r="L254" s="68">
        <v>235522321</v>
      </c>
      <c r="M254" s="77">
        <f t="shared" si="3"/>
        <v>35.63013539681099</v>
      </c>
      <c r="N254" s="69">
        <v>425497679</v>
      </c>
    </row>
    <row r="255" spans="1:14" ht="27" customHeight="1">
      <c r="A255" s="85" t="s">
        <v>20</v>
      </c>
      <c r="B255" s="86" t="s">
        <v>20</v>
      </c>
      <c r="C255" s="86" t="s">
        <v>25</v>
      </c>
      <c r="D255" s="86" t="s">
        <v>20</v>
      </c>
      <c r="E255" s="40" t="s">
        <v>265</v>
      </c>
      <c r="F255" s="68">
        <v>1379000000</v>
      </c>
      <c r="G255" s="68" t="s">
        <v>21</v>
      </c>
      <c r="H255" s="68">
        <v>1379000000</v>
      </c>
      <c r="I255" s="68">
        <v>661020000</v>
      </c>
      <c r="J255" s="68">
        <v>235522321</v>
      </c>
      <c r="K255" s="68" t="s">
        <v>21</v>
      </c>
      <c r="L255" s="68">
        <v>235522321</v>
      </c>
      <c r="M255" s="77">
        <f t="shared" si="3"/>
        <v>35.63013539681099</v>
      </c>
      <c r="N255" s="69">
        <v>425497679</v>
      </c>
    </row>
    <row r="256" spans="1:14" ht="27" customHeight="1">
      <c r="A256" s="85" t="s">
        <v>20</v>
      </c>
      <c r="B256" s="86" t="s">
        <v>20</v>
      </c>
      <c r="C256" s="86" t="s">
        <v>20</v>
      </c>
      <c r="D256" s="86" t="s">
        <v>25</v>
      </c>
      <c r="E256" s="40" t="s">
        <v>266</v>
      </c>
      <c r="F256" s="68">
        <v>1379000000</v>
      </c>
      <c r="G256" s="68" t="s">
        <v>21</v>
      </c>
      <c r="H256" s="68">
        <v>1379000000</v>
      </c>
      <c r="I256" s="68">
        <v>661020000</v>
      </c>
      <c r="J256" s="68">
        <v>235522321</v>
      </c>
      <c r="K256" s="68" t="s">
        <v>21</v>
      </c>
      <c r="L256" s="68">
        <v>235522321</v>
      </c>
      <c r="M256" s="77">
        <f t="shared" si="3"/>
        <v>35.63013539681099</v>
      </c>
      <c r="N256" s="69">
        <v>425497679</v>
      </c>
    </row>
    <row r="257" spans="1:14" ht="27" customHeight="1">
      <c r="A257" s="85" t="s">
        <v>20</v>
      </c>
      <c r="B257" s="86" t="s">
        <v>31</v>
      </c>
      <c r="C257" s="86" t="s">
        <v>20</v>
      </c>
      <c r="D257" s="86" t="s">
        <v>20</v>
      </c>
      <c r="E257" s="40" t="s">
        <v>267</v>
      </c>
      <c r="F257" s="68">
        <v>276000000</v>
      </c>
      <c r="G257" s="68" t="s">
        <v>21</v>
      </c>
      <c r="H257" s="68">
        <v>276000000</v>
      </c>
      <c r="I257" s="68">
        <v>94188000</v>
      </c>
      <c r="J257" s="68">
        <v>4939800</v>
      </c>
      <c r="K257" s="68">
        <v>2931840</v>
      </c>
      <c r="L257" s="68">
        <v>7871640</v>
      </c>
      <c r="M257" s="77">
        <f t="shared" si="3"/>
        <v>8.357370365651676</v>
      </c>
      <c r="N257" s="69">
        <v>86316360</v>
      </c>
    </row>
    <row r="258" spans="1:14" ht="27" customHeight="1">
      <c r="A258" s="85" t="s">
        <v>20</v>
      </c>
      <c r="B258" s="86" t="s">
        <v>20</v>
      </c>
      <c r="C258" s="86" t="s">
        <v>20</v>
      </c>
      <c r="D258" s="86" t="s">
        <v>20</v>
      </c>
      <c r="E258" s="40" t="s">
        <v>380</v>
      </c>
      <c r="F258" s="68">
        <v>276000000</v>
      </c>
      <c r="G258" s="68" t="s">
        <v>21</v>
      </c>
      <c r="H258" s="68">
        <v>276000000</v>
      </c>
      <c r="I258" s="68">
        <v>94188000</v>
      </c>
      <c r="J258" s="68">
        <v>4939800</v>
      </c>
      <c r="K258" s="68">
        <v>2931840</v>
      </c>
      <c r="L258" s="68">
        <v>7871640</v>
      </c>
      <c r="M258" s="77">
        <f t="shared" si="3"/>
        <v>8.357370365651676</v>
      </c>
      <c r="N258" s="69">
        <v>86316360</v>
      </c>
    </row>
    <row r="259" spans="1:14" ht="27" customHeight="1">
      <c r="A259" s="85" t="s">
        <v>20</v>
      </c>
      <c r="B259" s="86" t="s">
        <v>20</v>
      </c>
      <c r="C259" s="86" t="s">
        <v>25</v>
      </c>
      <c r="D259" s="86" t="s">
        <v>20</v>
      </c>
      <c r="E259" s="40" t="s">
        <v>268</v>
      </c>
      <c r="F259" s="68">
        <v>276000000</v>
      </c>
      <c r="G259" s="68" t="s">
        <v>21</v>
      </c>
      <c r="H259" s="68">
        <v>276000000</v>
      </c>
      <c r="I259" s="68">
        <v>94188000</v>
      </c>
      <c r="J259" s="68">
        <v>4939800</v>
      </c>
      <c r="K259" s="68">
        <v>2931840</v>
      </c>
      <c r="L259" s="68">
        <v>7871640</v>
      </c>
      <c r="M259" s="77">
        <f t="shared" si="3"/>
        <v>8.357370365651676</v>
      </c>
      <c r="N259" s="69">
        <v>86316360</v>
      </c>
    </row>
    <row r="260" spans="1:14" ht="27" customHeight="1">
      <c r="A260" s="85" t="s">
        <v>20</v>
      </c>
      <c r="B260" s="86" t="s">
        <v>20</v>
      </c>
      <c r="C260" s="86" t="s">
        <v>20</v>
      </c>
      <c r="D260" s="86" t="s">
        <v>25</v>
      </c>
      <c r="E260" s="40" t="s">
        <v>269</v>
      </c>
      <c r="F260" s="68">
        <v>276000000</v>
      </c>
      <c r="G260" s="68" t="s">
        <v>21</v>
      </c>
      <c r="H260" s="68">
        <v>276000000</v>
      </c>
      <c r="I260" s="68">
        <v>94188000</v>
      </c>
      <c r="J260" s="68">
        <v>4939800</v>
      </c>
      <c r="K260" s="68">
        <v>2931840</v>
      </c>
      <c r="L260" s="68">
        <v>7871640</v>
      </c>
      <c r="M260" s="77">
        <f t="shared" si="3"/>
        <v>8.357370365651676</v>
      </c>
      <c r="N260" s="69">
        <v>86316360</v>
      </c>
    </row>
    <row r="261" spans="1:14" ht="27" customHeight="1">
      <c r="A261" s="85" t="s">
        <v>20</v>
      </c>
      <c r="B261" s="86" t="s">
        <v>34</v>
      </c>
      <c r="C261" s="86" t="s">
        <v>20</v>
      </c>
      <c r="D261" s="86" t="s">
        <v>20</v>
      </c>
      <c r="E261" s="40" t="s">
        <v>270</v>
      </c>
      <c r="F261" s="68">
        <v>1910000</v>
      </c>
      <c r="G261" s="68" t="s">
        <v>21</v>
      </c>
      <c r="H261" s="68">
        <v>1910000</v>
      </c>
      <c r="I261" s="68" t="s">
        <v>21</v>
      </c>
      <c r="J261" s="68" t="s">
        <v>21</v>
      </c>
      <c r="K261" s="68" t="s">
        <v>21</v>
      </c>
      <c r="L261" s="68" t="s">
        <v>21</v>
      </c>
      <c r="M261" s="77" t="s">
        <v>404</v>
      </c>
      <c r="N261" s="69" t="s">
        <v>21</v>
      </c>
    </row>
    <row r="262" spans="1:14" ht="27" customHeight="1">
      <c r="A262" s="85" t="s">
        <v>20</v>
      </c>
      <c r="B262" s="86" t="s">
        <v>20</v>
      </c>
      <c r="C262" s="86" t="s">
        <v>20</v>
      </c>
      <c r="D262" s="86" t="s">
        <v>20</v>
      </c>
      <c r="E262" s="40" t="s">
        <v>381</v>
      </c>
      <c r="F262" s="68">
        <v>1910000</v>
      </c>
      <c r="G262" s="68" t="s">
        <v>21</v>
      </c>
      <c r="H262" s="68">
        <v>1910000</v>
      </c>
      <c r="I262" s="68" t="s">
        <v>21</v>
      </c>
      <c r="J262" s="68" t="s">
        <v>21</v>
      </c>
      <c r="K262" s="68" t="s">
        <v>21</v>
      </c>
      <c r="L262" s="68" t="s">
        <v>21</v>
      </c>
      <c r="M262" s="77" t="s">
        <v>404</v>
      </c>
      <c r="N262" s="69" t="s">
        <v>21</v>
      </c>
    </row>
    <row r="263" spans="1:14" ht="27" customHeight="1">
      <c r="A263" s="85" t="s">
        <v>20</v>
      </c>
      <c r="B263" s="86" t="s">
        <v>20</v>
      </c>
      <c r="C263" s="86" t="s">
        <v>25</v>
      </c>
      <c r="D263" s="86" t="s">
        <v>20</v>
      </c>
      <c r="E263" s="40" t="s">
        <v>271</v>
      </c>
      <c r="F263" s="68">
        <v>1910000</v>
      </c>
      <c r="G263" s="68" t="s">
        <v>21</v>
      </c>
      <c r="H263" s="68">
        <v>1910000</v>
      </c>
      <c r="I263" s="68" t="s">
        <v>21</v>
      </c>
      <c r="J263" s="68" t="s">
        <v>21</v>
      </c>
      <c r="K263" s="68" t="s">
        <v>21</v>
      </c>
      <c r="L263" s="68" t="s">
        <v>21</v>
      </c>
      <c r="M263" s="77" t="s">
        <v>404</v>
      </c>
      <c r="N263" s="69" t="s">
        <v>21</v>
      </c>
    </row>
    <row r="264" spans="1:14" ht="27" customHeight="1">
      <c r="A264" s="85" t="s">
        <v>20</v>
      </c>
      <c r="B264" s="86" t="s">
        <v>20</v>
      </c>
      <c r="C264" s="86" t="s">
        <v>20</v>
      </c>
      <c r="D264" s="86" t="s">
        <v>25</v>
      </c>
      <c r="E264" s="40" t="s">
        <v>272</v>
      </c>
      <c r="F264" s="68">
        <v>1910000</v>
      </c>
      <c r="G264" s="68" t="s">
        <v>21</v>
      </c>
      <c r="H264" s="68">
        <v>1910000</v>
      </c>
      <c r="I264" s="68" t="s">
        <v>21</v>
      </c>
      <c r="J264" s="68" t="s">
        <v>21</v>
      </c>
      <c r="K264" s="68" t="s">
        <v>21</v>
      </c>
      <c r="L264" s="68" t="s">
        <v>21</v>
      </c>
      <c r="M264" s="77" t="s">
        <v>404</v>
      </c>
      <c r="N264" s="69" t="s">
        <v>21</v>
      </c>
    </row>
    <row r="265" spans="1:14" ht="27" customHeight="1">
      <c r="A265" s="85" t="s">
        <v>20</v>
      </c>
      <c r="B265" s="86" t="s">
        <v>83</v>
      </c>
      <c r="C265" s="86" t="s">
        <v>20</v>
      </c>
      <c r="D265" s="86" t="s">
        <v>20</v>
      </c>
      <c r="E265" s="40" t="s">
        <v>273</v>
      </c>
      <c r="F265" s="68">
        <v>10000000</v>
      </c>
      <c r="G265" s="68" t="s">
        <v>21</v>
      </c>
      <c r="H265" s="68">
        <v>10000000</v>
      </c>
      <c r="I265" s="68">
        <v>2733000</v>
      </c>
      <c r="J265" s="68">
        <v>363052</v>
      </c>
      <c r="K265" s="68" t="s">
        <v>21</v>
      </c>
      <c r="L265" s="68">
        <v>363052</v>
      </c>
      <c r="M265" s="77">
        <f aca="true" t="shared" si="4" ref="M265:M298">(L265/I265)*100</f>
        <v>13.284010245151848</v>
      </c>
      <c r="N265" s="69">
        <v>2369948</v>
      </c>
    </row>
    <row r="266" spans="1:14" ht="27" customHeight="1">
      <c r="A266" s="85" t="s">
        <v>20</v>
      </c>
      <c r="B266" s="86" t="s">
        <v>20</v>
      </c>
      <c r="C266" s="86" t="s">
        <v>20</v>
      </c>
      <c r="D266" s="86" t="s">
        <v>20</v>
      </c>
      <c r="E266" s="40" t="s">
        <v>382</v>
      </c>
      <c r="F266" s="68">
        <v>10000000</v>
      </c>
      <c r="G266" s="68" t="s">
        <v>21</v>
      </c>
      <c r="H266" s="68">
        <v>10000000</v>
      </c>
      <c r="I266" s="68">
        <v>2733000</v>
      </c>
      <c r="J266" s="68">
        <v>363052</v>
      </c>
      <c r="K266" s="68" t="s">
        <v>21</v>
      </c>
      <c r="L266" s="68">
        <v>363052</v>
      </c>
      <c r="M266" s="77">
        <f t="shared" si="4"/>
        <v>13.284010245151848</v>
      </c>
      <c r="N266" s="69">
        <v>2369948</v>
      </c>
    </row>
    <row r="267" spans="1:14" ht="27" customHeight="1">
      <c r="A267" s="85" t="s">
        <v>20</v>
      </c>
      <c r="B267" s="86" t="s">
        <v>20</v>
      </c>
      <c r="C267" s="86" t="s">
        <v>25</v>
      </c>
      <c r="D267" s="86" t="s">
        <v>20</v>
      </c>
      <c r="E267" s="40" t="s">
        <v>274</v>
      </c>
      <c r="F267" s="68">
        <v>10000000</v>
      </c>
      <c r="G267" s="68" t="s">
        <v>21</v>
      </c>
      <c r="H267" s="68">
        <v>10000000</v>
      </c>
      <c r="I267" s="68">
        <v>2733000</v>
      </c>
      <c r="J267" s="68">
        <v>363052</v>
      </c>
      <c r="K267" s="68" t="s">
        <v>21</v>
      </c>
      <c r="L267" s="68">
        <v>363052</v>
      </c>
      <c r="M267" s="77">
        <f t="shared" si="4"/>
        <v>13.284010245151848</v>
      </c>
      <c r="N267" s="69">
        <v>2369948</v>
      </c>
    </row>
    <row r="268" spans="1:14" ht="27" customHeight="1">
      <c r="A268" s="85" t="s">
        <v>20</v>
      </c>
      <c r="B268" s="86" t="s">
        <v>20</v>
      </c>
      <c r="C268" s="86" t="s">
        <v>20</v>
      </c>
      <c r="D268" s="86" t="s">
        <v>25</v>
      </c>
      <c r="E268" s="40" t="s">
        <v>275</v>
      </c>
      <c r="F268" s="68">
        <v>10000000</v>
      </c>
      <c r="G268" s="68" t="s">
        <v>21</v>
      </c>
      <c r="H268" s="68">
        <v>10000000</v>
      </c>
      <c r="I268" s="68">
        <v>2733000</v>
      </c>
      <c r="J268" s="68">
        <v>363052</v>
      </c>
      <c r="K268" s="68" t="s">
        <v>21</v>
      </c>
      <c r="L268" s="68">
        <v>363052</v>
      </c>
      <c r="M268" s="77">
        <f t="shared" si="4"/>
        <v>13.284010245151848</v>
      </c>
      <c r="N268" s="69">
        <v>2369948</v>
      </c>
    </row>
    <row r="269" spans="1:14" ht="27" customHeight="1">
      <c r="A269" s="87" t="s">
        <v>20</v>
      </c>
      <c r="B269" s="88" t="s">
        <v>87</v>
      </c>
      <c r="C269" s="88" t="s">
        <v>20</v>
      </c>
      <c r="D269" s="88" t="s">
        <v>20</v>
      </c>
      <c r="E269" s="43" t="s">
        <v>276</v>
      </c>
      <c r="F269" s="74">
        <v>34700000</v>
      </c>
      <c r="G269" s="74" t="s">
        <v>21</v>
      </c>
      <c r="H269" s="74">
        <v>34700000</v>
      </c>
      <c r="I269" s="74">
        <v>12760000</v>
      </c>
      <c r="J269" s="74">
        <v>119920</v>
      </c>
      <c r="K269" s="74" t="s">
        <v>21</v>
      </c>
      <c r="L269" s="74">
        <v>119920</v>
      </c>
      <c r="M269" s="78">
        <f t="shared" si="4"/>
        <v>0.9398119122257054</v>
      </c>
      <c r="N269" s="75">
        <v>12640080</v>
      </c>
    </row>
    <row r="270" spans="1:14" ht="27.75" customHeight="1">
      <c r="A270" s="85" t="s">
        <v>20</v>
      </c>
      <c r="B270" s="86" t="s">
        <v>20</v>
      </c>
      <c r="C270" s="86" t="s">
        <v>20</v>
      </c>
      <c r="D270" s="86" t="s">
        <v>20</v>
      </c>
      <c r="E270" s="40" t="s">
        <v>383</v>
      </c>
      <c r="F270" s="68">
        <v>34700000</v>
      </c>
      <c r="G270" s="68" t="s">
        <v>21</v>
      </c>
      <c r="H270" s="68">
        <v>34700000</v>
      </c>
      <c r="I270" s="68">
        <v>12760000</v>
      </c>
      <c r="J270" s="68">
        <v>119920</v>
      </c>
      <c r="K270" s="68" t="s">
        <v>21</v>
      </c>
      <c r="L270" s="68">
        <v>119920</v>
      </c>
      <c r="M270" s="77">
        <f t="shared" si="4"/>
        <v>0.9398119122257054</v>
      </c>
      <c r="N270" s="69">
        <v>12640080</v>
      </c>
    </row>
    <row r="271" spans="1:14" ht="27.75" customHeight="1">
      <c r="A271" s="85" t="s">
        <v>20</v>
      </c>
      <c r="B271" s="86" t="s">
        <v>20</v>
      </c>
      <c r="C271" s="86" t="s">
        <v>25</v>
      </c>
      <c r="D271" s="86" t="s">
        <v>20</v>
      </c>
      <c r="E271" s="40" t="s">
        <v>277</v>
      </c>
      <c r="F271" s="68">
        <v>34700000</v>
      </c>
      <c r="G271" s="68" t="s">
        <v>21</v>
      </c>
      <c r="H271" s="68">
        <v>34700000</v>
      </c>
      <c r="I271" s="68">
        <v>12760000</v>
      </c>
      <c r="J271" s="68">
        <v>119920</v>
      </c>
      <c r="K271" s="68" t="s">
        <v>21</v>
      </c>
      <c r="L271" s="68">
        <v>119920</v>
      </c>
      <c r="M271" s="77">
        <f t="shared" si="4"/>
        <v>0.9398119122257054</v>
      </c>
      <c r="N271" s="69">
        <v>12640080</v>
      </c>
    </row>
    <row r="272" spans="1:14" ht="27.75" customHeight="1">
      <c r="A272" s="85" t="s">
        <v>20</v>
      </c>
      <c r="B272" s="86" t="s">
        <v>20</v>
      </c>
      <c r="C272" s="86" t="s">
        <v>20</v>
      </c>
      <c r="D272" s="86" t="s">
        <v>25</v>
      </c>
      <c r="E272" s="40" t="s">
        <v>278</v>
      </c>
      <c r="F272" s="68">
        <v>34700000</v>
      </c>
      <c r="G272" s="68" t="s">
        <v>21</v>
      </c>
      <c r="H272" s="68">
        <v>34700000</v>
      </c>
      <c r="I272" s="68">
        <v>12760000</v>
      </c>
      <c r="J272" s="68">
        <v>119920</v>
      </c>
      <c r="K272" s="68" t="s">
        <v>21</v>
      </c>
      <c r="L272" s="68">
        <v>119920</v>
      </c>
      <c r="M272" s="77">
        <f t="shared" si="4"/>
        <v>0.9398119122257054</v>
      </c>
      <c r="N272" s="69">
        <v>12640080</v>
      </c>
    </row>
    <row r="273" spans="1:14" ht="27.75" customHeight="1">
      <c r="A273" s="85" t="s">
        <v>20</v>
      </c>
      <c r="B273" s="86" t="s">
        <v>41</v>
      </c>
      <c r="C273" s="86" t="s">
        <v>20</v>
      </c>
      <c r="D273" s="86" t="s">
        <v>20</v>
      </c>
      <c r="E273" s="40" t="s">
        <v>279</v>
      </c>
      <c r="F273" s="68">
        <v>18670000</v>
      </c>
      <c r="G273" s="68" t="s">
        <v>21</v>
      </c>
      <c r="H273" s="68">
        <v>18670000</v>
      </c>
      <c r="I273" s="68">
        <v>3010000</v>
      </c>
      <c r="J273" s="68">
        <v>2556079</v>
      </c>
      <c r="K273" s="68" t="s">
        <v>21</v>
      </c>
      <c r="L273" s="68">
        <v>2556079</v>
      </c>
      <c r="M273" s="77">
        <f t="shared" si="4"/>
        <v>84.9195681063123</v>
      </c>
      <c r="N273" s="69">
        <v>453921</v>
      </c>
    </row>
    <row r="274" spans="1:14" ht="27.75" customHeight="1">
      <c r="A274" s="85" t="s">
        <v>20</v>
      </c>
      <c r="B274" s="86" t="s">
        <v>20</v>
      </c>
      <c r="C274" s="86" t="s">
        <v>20</v>
      </c>
      <c r="D274" s="86" t="s">
        <v>20</v>
      </c>
      <c r="E274" s="40" t="s">
        <v>384</v>
      </c>
      <c r="F274" s="68">
        <v>18670000</v>
      </c>
      <c r="G274" s="68" t="s">
        <v>21</v>
      </c>
      <c r="H274" s="68">
        <v>18670000</v>
      </c>
      <c r="I274" s="68">
        <v>3010000</v>
      </c>
      <c r="J274" s="68">
        <v>2556079</v>
      </c>
      <c r="K274" s="68" t="s">
        <v>21</v>
      </c>
      <c r="L274" s="68">
        <v>2556079</v>
      </c>
      <c r="M274" s="77">
        <f t="shared" si="4"/>
        <v>84.9195681063123</v>
      </c>
      <c r="N274" s="69">
        <v>453921</v>
      </c>
    </row>
    <row r="275" spans="1:14" ht="27.75" customHeight="1">
      <c r="A275" s="85" t="s">
        <v>20</v>
      </c>
      <c r="B275" s="86" t="s">
        <v>20</v>
      </c>
      <c r="C275" s="86" t="s">
        <v>25</v>
      </c>
      <c r="D275" s="86" t="s">
        <v>20</v>
      </c>
      <c r="E275" s="40" t="s">
        <v>280</v>
      </c>
      <c r="F275" s="68">
        <v>18670000</v>
      </c>
      <c r="G275" s="68" t="s">
        <v>21</v>
      </c>
      <c r="H275" s="68">
        <v>18670000</v>
      </c>
      <c r="I275" s="68">
        <v>3010000</v>
      </c>
      <c r="J275" s="68">
        <v>2556079</v>
      </c>
      <c r="K275" s="68" t="s">
        <v>21</v>
      </c>
      <c r="L275" s="68">
        <v>2556079</v>
      </c>
      <c r="M275" s="77">
        <f t="shared" si="4"/>
        <v>84.9195681063123</v>
      </c>
      <c r="N275" s="69">
        <v>453921</v>
      </c>
    </row>
    <row r="276" spans="1:14" ht="27.75" customHeight="1">
      <c r="A276" s="85" t="s">
        <v>20</v>
      </c>
      <c r="B276" s="86" t="s">
        <v>20</v>
      </c>
      <c r="C276" s="86" t="s">
        <v>20</v>
      </c>
      <c r="D276" s="86" t="s">
        <v>25</v>
      </c>
      <c r="E276" s="40" t="s">
        <v>281</v>
      </c>
      <c r="F276" s="68">
        <v>18670000</v>
      </c>
      <c r="G276" s="68" t="s">
        <v>21</v>
      </c>
      <c r="H276" s="68">
        <v>18670000</v>
      </c>
      <c r="I276" s="68">
        <v>3010000</v>
      </c>
      <c r="J276" s="68">
        <v>2556079</v>
      </c>
      <c r="K276" s="68" t="s">
        <v>21</v>
      </c>
      <c r="L276" s="68">
        <v>2556079</v>
      </c>
      <c r="M276" s="77">
        <f t="shared" si="4"/>
        <v>84.9195681063123</v>
      </c>
      <c r="N276" s="69">
        <v>453921</v>
      </c>
    </row>
    <row r="277" spans="1:14" ht="27.75" customHeight="1">
      <c r="A277" s="85" t="s">
        <v>282</v>
      </c>
      <c r="B277" s="86" t="s">
        <v>20</v>
      </c>
      <c r="C277" s="86" t="s">
        <v>20</v>
      </c>
      <c r="D277" s="86" t="s">
        <v>20</v>
      </c>
      <c r="E277" s="40" t="s">
        <v>283</v>
      </c>
      <c r="F277" s="68">
        <v>6574964000</v>
      </c>
      <c r="G277" s="68" t="s">
        <v>21</v>
      </c>
      <c r="H277" s="68">
        <v>6574964000</v>
      </c>
      <c r="I277" s="68">
        <v>2784731000</v>
      </c>
      <c r="J277" s="68">
        <v>2448466652</v>
      </c>
      <c r="K277" s="68">
        <v>292237736</v>
      </c>
      <c r="L277" s="68">
        <v>2740704388</v>
      </c>
      <c r="M277" s="77">
        <f t="shared" si="4"/>
        <v>98.41899946529844</v>
      </c>
      <c r="N277" s="69">
        <v>44026612</v>
      </c>
    </row>
    <row r="278" spans="1:14" ht="27.75" customHeight="1">
      <c r="A278" s="85" t="s">
        <v>20</v>
      </c>
      <c r="B278" s="86" t="s">
        <v>25</v>
      </c>
      <c r="C278" s="86" t="s">
        <v>20</v>
      </c>
      <c r="D278" s="86" t="s">
        <v>20</v>
      </c>
      <c r="E278" s="40" t="s">
        <v>284</v>
      </c>
      <c r="F278" s="68">
        <v>5673114000</v>
      </c>
      <c r="G278" s="68" t="s">
        <v>21</v>
      </c>
      <c r="H278" s="68">
        <v>5673114000</v>
      </c>
      <c r="I278" s="68">
        <v>2394226000</v>
      </c>
      <c r="J278" s="68">
        <v>2182256764</v>
      </c>
      <c r="K278" s="68">
        <v>205689236</v>
      </c>
      <c r="L278" s="68">
        <v>2387946000</v>
      </c>
      <c r="M278" s="77">
        <f t="shared" si="4"/>
        <v>99.73770228875637</v>
      </c>
      <c r="N278" s="69">
        <v>6280000</v>
      </c>
    </row>
    <row r="279" spans="1:14" ht="27.75" customHeight="1">
      <c r="A279" s="85" t="s">
        <v>20</v>
      </c>
      <c r="B279" s="86" t="s">
        <v>20</v>
      </c>
      <c r="C279" s="86" t="s">
        <v>20</v>
      </c>
      <c r="D279" s="86" t="s">
        <v>20</v>
      </c>
      <c r="E279" s="40" t="s">
        <v>385</v>
      </c>
      <c r="F279" s="68">
        <v>5673114000</v>
      </c>
      <c r="G279" s="68" t="s">
        <v>21</v>
      </c>
      <c r="H279" s="68">
        <v>5673114000</v>
      </c>
      <c r="I279" s="68">
        <v>2394226000</v>
      </c>
      <c r="J279" s="68">
        <v>2182256764</v>
      </c>
      <c r="K279" s="68">
        <v>205689236</v>
      </c>
      <c r="L279" s="68">
        <v>2387946000</v>
      </c>
      <c r="M279" s="77">
        <f t="shared" si="4"/>
        <v>99.73770228875637</v>
      </c>
      <c r="N279" s="69">
        <v>6280000</v>
      </c>
    </row>
    <row r="280" spans="1:14" ht="27.75" customHeight="1">
      <c r="A280" s="85" t="s">
        <v>20</v>
      </c>
      <c r="B280" s="86" t="s">
        <v>20</v>
      </c>
      <c r="C280" s="86" t="s">
        <v>25</v>
      </c>
      <c r="D280" s="86" t="s">
        <v>20</v>
      </c>
      <c r="E280" s="40" t="s">
        <v>285</v>
      </c>
      <c r="F280" s="68">
        <v>2596200000</v>
      </c>
      <c r="G280" s="68" t="s">
        <v>21</v>
      </c>
      <c r="H280" s="68">
        <v>2596200000</v>
      </c>
      <c r="I280" s="68">
        <v>633658000</v>
      </c>
      <c r="J280" s="68">
        <v>427968764</v>
      </c>
      <c r="K280" s="68">
        <v>205689236</v>
      </c>
      <c r="L280" s="68">
        <v>633658000</v>
      </c>
      <c r="M280" s="77">
        <f t="shared" si="4"/>
        <v>100</v>
      </c>
      <c r="N280" s="69" t="s">
        <v>21</v>
      </c>
    </row>
    <row r="281" spans="1:14" ht="27.75" customHeight="1">
      <c r="A281" s="85" t="s">
        <v>20</v>
      </c>
      <c r="B281" s="86" t="s">
        <v>20</v>
      </c>
      <c r="C281" s="86" t="s">
        <v>20</v>
      </c>
      <c r="D281" s="86" t="s">
        <v>25</v>
      </c>
      <c r="E281" s="40" t="s">
        <v>286</v>
      </c>
      <c r="F281" s="68">
        <v>446200000</v>
      </c>
      <c r="G281" s="68" t="s">
        <v>21</v>
      </c>
      <c r="H281" s="68">
        <v>446200000</v>
      </c>
      <c r="I281" s="68">
        <v>248118000</v>
      </c>
      <c r="J281" s="68">
        <v>144506985</v>
      </c>
      <c r="K281" s="68">
        <v>103611015</v>
      </c>
      <c r="L281" s="68">
        <v>248118000</v>
      </c>
      <c r="M281" s="77">
        <f t="shared" si="4"/>
        <v>100</v>
      </c>
      <c r="N281" s="69" t="s">
        <v>21</v>
      </c>
    </row>
    <row r="282" spans="1:14" ht="27.75" customHeight="1">
      <c r="A282" s="85" t="s">
        <v>20</v>
      </c>
      <c r="B282" s="86" t="s">
        <v>20</v>
      </c>
      <c r="C282" s="86" t="s">
        <v>20</v>
      </c>
      <c r="D282" s="86" t="s">
        <v>22</v>
      </c>
      <c r="E282" s="40" t="s">
        <v>287</v>
      </c>
      <c r="F282" s="68">
        <v>2150000000</v>
      </c>
      <c r="G282" s="68" t="s">
        <v>21</v>
      </c>
      <c r="H282" s="68">
        <v>2150000000</v>
      </c>
      <c r="I282" s="68">
        <v>385540000</v>
      </c>
      <c r="J282" s="68">
        <v>283461779</v>
      </c>
      <c r="K282" s="68">
        <v>102078221</v>
      </c>
      <c r="L282" s="68">
        <v>385540000</v>
      </c>
      <c r="M282" s="77">
        <f t="shared" si="4"/>
        <v>100</v>
      </c>
      <c r="N282" s="69" t="s">
        <v>21</v>
      </c>
    </row>
    <row r="283" spans="1:14" ht="15.75" customHeight="1">
      <c r="A283" s="85" t="s">
        <v>20</v>
      </c>
      <c r="B283" s="86" t="s">
        <v>20</v>
      </c>
      <c r="C283" s="86"/>
      <c r="D283" s="86" t="s">
        <v>20</v>
      </c>
      <c r="E283" s="40" t="s">
        <v>403</v>
      </c>
      <c r="F283" s="68"/>
      <c r="G283" s="68"/>
      <c r="H283" s="68"/>
      <c r="I283" s="68"/>
      <c r="J283" s="68"/>
      <c r="K283" s="68"/>
      <c r="L283" s="68"/>
      <c r="M283" s="77"/>
      <c r="N283" s="69"/>
    </row>
    <row r="284" spans="1:14" ht="27.75" customHeight="1">
      <c r="A284" s="85" t="s">
        <v>20</v>
      </c>
      <c r="B284" s="86" t="s">
        <v>20</v>
      </c>
      <c r="C284" s="39" t="s">
        <v>22</v>
      </c>
      <c r="D284" s="86" t="s">
        <v>20</v>
      </c>
      <c r="E284" s="40" t="s">
        <v>402</v>
      </c>
      <c r="F284" s="32">
        <v>3076914000</v>
      </c>
      <c r="G284" s="32" t="s">
        <v>21</v>
      </c>
      <c r="H284" s="32">
        <v>3076914000</v>
      </c>
      <c r="I284" s="32">
        <v>1760568000</v>
      </c>
      <c r="J284" s="32">
        <v>1754288000</v>
      </c>
      <c r="K284" s="32" t="s">
        <v>21</v>
      </c>
      <c r="L284" s="32">
        <v>1754288000</v>
      </c>
      <c r="M284" s="66">
        <f t="shared" si="4"/>
        <v>99.64329693598884</v>
      </c>
      <c r="N284" s="33">
        <v>6280000</v>
      </c>
    </row>
    <row r="285" spans="1:14" ht="27.75" customHeight="1">
      <c r="A285" s="85" t="s">
        <v>20</v>
      </c>
      <c r="B285" s="86" t="s">
        <v>20</v>
      </c>
      <c r="C285" s="86" t="s">
        <v>20</v>
      </c>
      <c r="D285" s="86" t="s">
        <v>25</v>
      </c>
      <c r="E285" s="40" t="s">
        <v>288</v>
      </c>
      <c r="F285" s="68">
        <v>1194114000</v>
      </c>
      <c r="G285" s="68" t="s">
        <v>21</v>
      </c>
      <c r="H285" s="68">
        <v>1194114000</v>
      </c>
      <c r="I285" s="68">
        <v>838605000</v>
      </c>
      <c r="J285" s="68">
        <v>838605000</v>
      </c>
      <c r="K285" s="68" t="s">
        <v>21</v>
      </c>
      <c r="L285" s="68">
        <v>838605000</v>
      </c>
      <c r="M285" s="77">
        <f t="shared" si="4"/>
        <v>100</v>
      </c>
      <c r="N285" s="69" t="s">
        <v>21</v>
      </c>
    </row>
    <row r="286" spans="1:14" ht="27.75" customHeight="1">
      <c r="A286" s="85" t="s">
        <v>20</v>
      </c>
      <c r="B286" s="86" t="s">
        <v>20</v>
      </c>
      <c r="C286" s="86" t="s">
        <v>20</v>
      </c>
      <c r="D286" s="86" t="s">
        <v>22</v>
      </c>
      <c r="E286" s="40" t="s">
        <v>289</v>
      </c>
      <c r="F286" s="68">
        <v>62800000</v>
      </c>
      <c r="G286" s="68" t="s">
        <v>21</v>
      </c>
      <c r="H286" s="68">
        <v>62800000</v>
      </c>
      <c r="I286" s="68">
        <v>62800000</v>
      </c>
      <c r="J286" s="68">
        <v>56520000</v>
      </c>
      <c r="K286" s="68" t="s">
        <v>21</v>
      </c>
      <c r="L286" s="68">
        <v>56520000</v>
      </c>
      <c r="M286" s="77">
        <f t="shared" si="4"/>
        <v>90</v>
      </c>
      <c r="N286" s="69">
        <v>6280000</v>
      </c>
    </row>
    <row r="287" spans="1:14" ht="27.75" customHeight="1">
      <c r="A287" s="85" t="s">
        <v>20</v>
      </c>
      <c r="B287" s="86" t="s">
        <v>20</v>
      </c>
      <c r="C287" s="86" t="s">
        <v>20</v>
      </c>
      <c r="D287" s="86" t="s">
        <v>31</v>
      </c>
      <c r="E287" s="40" t="s">
        <v>290</v>
      </c>
      <c r="F287" s="68">
        <v>650000000</v>
      </c>
      <c r="G287" s="68" t="s">
        <v>21</v>
      </c>
      <c r="H287" s="68">
        <v>650000000</v>
      </c>
      <c r="I287" s="68">
        <v>300000000</v>
      </c>
      <c r="J287" s="68">
        <v>300000000</v>
      </c>
      <c r="K287" s="68" t="s">
        <v>21</v>
      </c>
      <c r="L287" s="68">
        <v>300000000</v>
      </c>
      <c r="M287" s="77">
        <f t="shared" si="4"/>
        <v>100</v>
      </c>
      <c r="N287" s="69" t="s">
        <v>21</v>
      </c>
    </row>
    <row r="288" spans="1:14" ht="27.75" customHeight="1">
      <c r="A288" s="85" t="s">
        <v>20</v>
      </c>
      <c r="B288" s="86" t="s">
        <v>20</v>
      </c>
      <c r="C288" s="86" t="s">
        <v>20</v>
      </c>
      <c r="D288" s="86" t="s">
        <v>34</v>
      </c>
      <c r="E288" s="40" t="s">
        <v>291</v>
      </c>
      <c r="F288" s="68">
        <v>270000000</v>
      </c>
      <c r="G288" s="68" t="s">
        <v>21</v>
      </c>
      <c r="H288" s="68">
        <v>270000000</v>
      </c>
      <c r="I288" s="68">
        <v>150000000</v>
      </c>
      <c r="J288" s="68">
        <v>150000000</v>
      </c>
      <c r="K288" s="68" t="s">
        <v>21</v>
      </c>
      <c r="L288" s="68">
        <v>150000000</v>
      </c>
      <c r="M288" s="77">
        <f t="shared" si="4"/>
        <v>100</v>
      </c>
      <c r="N288" s="69" t="s">
        <v>21</v>
      </c>
    </row>
    <row r="289" spans="1:14" ht="27.75" customHeight="1">
      <c r="A289" s="85" t="s">
        <v>20</v>
      </c>
      <c r="B289" s="86" t="s">
        <v>20</v>
      </c>
      <c r="C289" s="86" t="s">
        <v>20</v>
      </c>
      <c r="D289" s="86" t="s">
        <v>83</v>
      </c>
      <c r="E289" s="40" t="s">
        <v>292</v>
      </c>
      <c r="F289" s="68">
        <v>400000000</v>
      </c>
      <c r="G289" s="68" t="s">
        <v>21</v>
      </c>
      <c r="H289" s="68">
        <v>400000000</v>
      </c>
      <c r="I289" s="68">
        <v>195059000</v>
      </c>
      <c r="J289" s="68">
        <v>195059000</v>
      </c>
      <c r="K289" s="68" t="s">
        <v>21</v>
      </c>
      <c r="L289" s="68">
        <v>195059000</v>
      </c>
      <c r="M289" s="77">
        <f t="shared" si="4"/>
        <v>100</v>
      </c>
      <c r="N289" s="69" t="s">
        <v>21</v>
      </c>
    </row>
    <row r="290" spans="1:14" ht="27.75" customHeight="1">
      <c r="A290" s="85" t="s">
        <v>20</v>
      </c>
      <c r="B290" s="86" t="s">
        <v>20</v>
      </c>
      <c r="C290" s="86" t="s">
        <v>20</v>
      </c>
      <c r="D290" s="86" t="s">
        <v>87</v>
      </c>
      <c r="E290" s="40" t="s">
        <v>293</v>
      </c>
      <c r="F290" s="68">
        <v>500000000</v>
      </c>
      <c r="G290" s="68" t="s">
        <v>21</v>
      </c>
      <c r="H290" s="68">
        <v>500000000</v>
      </c>
      <c r="I290" s="68">
        <v>214104000</v>
      </c>
      <c r="J290" s="68">
        <v>214104000</v>
      </c>
      <c r="K290" s="68" t="s">
        <v>21</v>
      </c>
      <c r="L290" s="68">
        <v>214104000</v>
      </c>
      <c r="M290" s="77">
        <f t="shared" si="4"/>
        <v>100</v>
      </c>
      <c r="N290" s="69" t="s">
        <v>21</v>
      </c>
    </row>
    <row r="291" spans="1:14" ht="27.75" customHeight="1">
      <c r="A291" s="85" t="s">
        <v>20</v>
      </c>
      <c r="B291" s="86" t="s">
        <v>22</v>
      </c>
      <c r="C291" s="86" t="s">
        <v>20</v>
      </c>
      <c r="D291" s="86" t="s">
        <v>20</v>
      </c>
      <c r="E291" s="40" t="s">
        <v>294</v>
      </c>
      <c r="F291" s="68">
        <v>478000000</v>
      </c>
      <c r="G291" s="68" t="s">
        <v>21</v>
      </c>
      <c r="H291" s="68">
        <v>478000000</v>
      </c>
      <c r="I291" s="68">
        <v>240980000</v>
      </c>
      <c r="J291" s="68">
        <v>177792595</v>
      </c>
      <c r="K291" s="68">
        <v>44586000</v>
      </c>
      <c r="L291" s="68">
        <v>222378595</v>
      </c>
      <c r="M291" s="77">
        <f t="shared" si="4"/>
        <v>92.28093410241513</v>
      </c>
      <c r="N291" s="69">
        <v>18601405</v>
      </c>
    </row>
    <row r="292" spans="1:14" ht="27.75" customHeight="1">
      <c r="A292" s="85" t="s">
        <v>20</v>
      </c>
      <c r="B292" s="86" t="s">
        <v>20</v>
      </c>
      <c r="C292" s="86" t="s">
        <v>20</v>
      </c>
      <c r="D292" s="86" t="s">
        <v>20</v>
      </c>
      <c r="E292" s="40" t="s">
        <v>386</v>
      </c>
      <c r="F292" s="68">
        <v>478000000</v>
      </c>
      <c r="G292" s="68" t="s">
        <v>21</v>
      </c>
      <c r="H292" s="68">
        <v>478000000</v>
      </c>
      <c r="I292" s="68">
        <v>240980000</v>
      </c>
      <c r="J292" s="68">
        <v>177792595</v>
      </c>
      <c r="K292" s="68">
        <v>44586000</v>
      </c>
      <c r="L292" s="68">
        <v>222378595</v>
      </c>
      <c r="M292" s="77">
        <f t="shared" si="4"/>
        <v>92.28093410241513</v>
      </c>
      <c r="N292" s="69">
        <v>18601405</v>
      </c>
    </row>
    <row r="293" spans="1:14" ht="27.75" customHeight="1">
      <c r="A293" s="87" t="s">
        <v>20</v>
      </c>
      <c r="B293" s="88" t="s">
        <v>20</v>
      </c>
      <c r="C293" s="88" t="s">
        <v>25</v>
      </c>
      <c r="D293" s="88" t="s">
        <v>20</v>
      </c>
      <c r="E293" s="43" t="s">
        <v>295</v>
      </c>
      <c r="F293" s="74">
        <v>478000000</v>
      </c>
      <c r="G293" s="74" t="s">
        <v>21</v>
      </c>
      <c r="H293" s="74">
        <v>478000000</v>
      </c>
      <c r="I293" s="74">
        <v>240980000</v>
      </c>
      <c r="J293" s="74">
        <v>177792595</v>
      </c>
      <c r="K293" s="74">
        <v>44586000</v>
      </c>
      <c r="L293" s="74">
        <v>222378595</v>
      </c>
      <c r="M293" s="78">
        <f t="shared" si="4"/>
        <v>92.28093410241513</v>
      </c>
      <c r="N293" s="75">
        <v>18601405</v>
      </c>
    </row>
    <row r="294" spans="1:14" ht="27.75" customHeight="1">
      <c r="A294" s="89" t="s">
        <v>20</v>
      </c>
      <c r="B294" s="90" t="s">
        <v>20</v>
      </c>
      <c r="C294" s="90" t="s">
        <v>20</v>
      </c>
      <c r="D294" s="90" t="s">
        <v>25</v>
      </c>
      <c r="E294" s="65" t="s">
        <v>296</v>
      </c>
      <c r="F294" s="79">
        <v>478000000</v>
      </c>
      <c r="G294" s="79" t="s">
        <v>21</v>
      </c>
      <c r="H294" s="79">
        <v>478000000</v>
      </c>
      <c r="I294" s="79">
        <v>240980000</v>
      </c>
      <c r="J294" s="79">
        <v>177792595</v>
      </c>
      <c r="K294" s="79">
        <v>44586000</v>
      </c>
      <c r="L294" s="79">
        <v>222378595</v>
      </c>
      <c r="M294" s="81">
        <f t="shared" si="4"/>
        <v>92.28093410241513</v>
      </c>
      <c r="N294" s="80">
        <v>18601405</v>
      </c>
    </row>
    <row r="295" spans="1:14" ht="27" customHeight="1">
      <c r="A295" s="85" t="s">
        <v>20</v>
      </c>
      <c r="B295" s="86" t="s">
        <v>31</v>
      </c>
      <c r="C295" s="86" t="s">
        <v>20</v>
      </c>
      <c r="D295" s="86" t="s">
        <v>20</v>
      </c>
      <c r="E295" s="40" t="s">
        <v>297</v>
      </c>
      <c r="F295" s="68">
        <v>423850000</v>
      </c>
      <c r="G295" s="68" t="s">
        <v>21</v>
      </c>
      <c r="H295" s="68">
        <v>423850000</v>
      </c>
      <c r="I295" s="68">
        <v>149525000</v>
      </c>
      <c r="J295" s="68">
        <v>88417293</v>
      </c>
      <c r="K295" s="68">
        <v>41962500</v>
      </c>
      <c r="L295" s="68">
        <v>130379793</v>
      </c>
      <c r="M295" s="77">
        <f t="shared" si="4"/>
        <v>87.19598261160341</v>
      </c>
      <c r="N295" s="69">
        <v>19145207</v>
      </c>
    </row>
    <row r="296" spans="1:14" ht="27" customHeight="1">
      <c r="A296" s="85" t="s">
        <v>20</v>
      </c>
      <c r="B296" s="86" t="s">
        <v>20</v>
      </c>
      <c r="C296" s="86" t="s">
        <v>20</v>
      </c>
      <c r="D296" s="86" t="s">
        <v>20</v>
      </c>
      <c r="E296" s="40" t="s">
        <v>387</v>
      </c>
      <c r="F296" s="68">
        <v>423850000</v>
      </c>
      <c r="G296" s="68" t="s">
        <v>21</v>
      </c>
      <c r="H296" s="68">
        <v>423850000</v>
      </c>
      <c r="I296" s="68">
        <v>149525000</v>
      </c>
      <c r="J296" s="68">
        <v>88417293</v>
      </c>
      <c r="K296" s="68">
        <v>41962500</v>
      </c>
      <c r="L296" s="68">
        <v>130379793</v>
      </c>
      <c r="M296" s="77">
        <f t="shared" si="4"/>
        <v>87.19598261160341</v>
      </c>
      <c r="N296" s="69">
        <v>19145207</v>
      </c>
    </row>
    <row r="297" spans="1:14" ht="27" customHeight="1">
      <c r="A297" s="85" t="s">
        <v>20</v>
      </c>
      <c r="B297" s="86" t="s">
        <v>20</v>
      </c>
      <c r="C297" s="86" t="s">
        <v>25</v>
      </c>
      <c r="D297" s="86" t="s">
        <v>20</v>
      </c>
      <c r="E297" s="40" t="s">
        <v>298</v>
      </c>
      <c r="F297" s="68">
        <v>423850000</v>
      </c>
      <c r="G297" s="68" t="s">
        <v>21</v>
      </c>
      <c r="H297" s="68">
        <v>423850000</v>
      </c>
      <c r="I297" s="68">
        <v>149525000</v>
      </c>
      <c r="J297" s="68">
        <v>88417293</v>
      </c>
      <c r="K297" s="68">
        <v>41962500</v>
      </c>
      <c r="L297" s="68">
        <v>130379793</v>
      </c>
      <c r="M297" s="77">
        <f t="shared" si="4"/>
        <v>87.19598261160341</v>
      </c>
      <c r="N297" s="69">
        <v>19145207</v>
      </c>
    </row>
    <row r="298" spans="1:14" ht="27" customHeight="1">
      <c r="A298" s="85" t="s">
        <v>20</v>
      </c>
      <c r="B298" s="86" t="s">
        <v>20</v>
      </c>
      <c r="C298" s="86" t="s">
        <v>20</v>
      </c>
      <c r="D298" s="86" t="s">
        <v>25</v>
      </c>
      <c r="E298" s="40" t="s">
        <v>299</v>
      </c>
      <c r="F298" s="68">
        <v>423850000</v>
      </c>
      <c r="G298" s="68" t="s">
        <v>21</v>
      </c>
      <c r="H298" s="68">
        <v>423850000</v>
      </c>
      <c r="I298" s="68">
        <v>149525000</v>
      </c>
      <c r="J298" s="68">
        <v>88417293</v>
      </c>
      <c r="K298" s="68">
        <v>41962500</v>
      </c>
      <c r="L298" s="68">
        <v>130379793</v>
      </c>
      <c r="M298" s="77">
        <f t="shared" si="4"/>
        <v>87.19598261160341</v>
      </c>
      <c r="N298" s="69">
        <v>19145207</v>
      </c>
    </row>
    <row r="299" spans="1:14" ht="27" customHeight="1">
      <c r="A299" s="85" t="s">
        <v>300</v>
      </c>
      <c r="B299" s="86" t="s">
        <v>20</v>
      </c>
      <c r="C299" s="86" t="s">
        <v>20</v>
      </c>
      <c r="D299" s="86" t="s">
        <v>20</v>
      </c>
      <c r="E299" s="40" t="s">
        <v>301</v>
      </c>
      <c r="F299" s="68">
        <v>15270000</v>
      </c>
      <c r="G299" s="68" t="s">
        <v>21</v>
      </c>
      <c r="H299" s="68">
        <v>15270000</v>
      </c>
      <c r="I299" s="68" t="s">
        <v>21</v>
      </c>
      <c r="J299" s="68" t="s">
        <v>21</v>
      </c>
      <c r="K299" s="68" t="s">
        <v>21</v>
      </c>
      <c r="L299" s="68" t="s">
        <v>21</v>
      </c>
      <c r="M299" s="77" t="s">
        <v>317</v>
      </c>
      <c r="N299" s="69" t="s">
        <v>21</v>
      </c>
    </row>
    <row r="300" spans="1:14" ht="27" customHeight="1">
      <c r="A300" s="85" t="s">
        <v>20</v>
      </c>
      <c r="B300" s="86" t="s">
        <v>25</v>
      </c>
      <c r="C300" s="86" t="s">
        <v>20</v>
      </c>
      <c r="D300" s="86" t="s">
        <v>20</v>
      </c>
      <c r="E300" s="40" t="s">
        <v>302</v>
      </c>
      <c r="F300" s="68">
        <v>15270000</v>
      </c>
      <c r="G300" s="68" t="s">
        <v>21</v>
      </c>
      <c r="H300" s="68">
        <v>15270000</v>
      </c>
      <c r="I300" s="68" t="s">
        <v>21</v>
      </c>
      <c r="J300" s="68" t="s">
        <v>21</v>
      </c>
      <c r="K300" s="68" t="s">
        <v>21</v>
      </c>
      <c r="L300" s="68" t="s">
        <v>21</v>
      </c>
      <c r="M300" s="77" t="s">
        <v>317</v>
      </c>
      <c r="N300" s="69" t="s">
        <v>21</v>
      </c>
    </row>
    <row r="301" spans="1:14" ht="27" customHeight="1">
      <c r="A301" s="85" t="s">
        <v>20</v>
      </c>
      <c r="B301" s="86" t="s">
        <v>20</v>
      </c>
      <c r="C301" s="86" t="s">
        <v>20</v>
      </c>
      <c r="D301" s="86" t="s">
        <v>20</v>
      </c>
      <c r="E301" s="40" t="s">
        <v>388</v>
      </c>
      <c r="F301" s="68">
        <v>15270000</v>
      </c>
      <c r="G301" s="68" t="s">
        <v>21</v>
      </c>
      <c r="H301" s="68">
        <v>15270000</v>
      </c>
      <c r="I301" s="68" t="s">
        <v>21</v>
      </c>
      <c r="J301" s="68" t="s">
        <v>21</v>
      </c>
      <c r="K301" s="68" t="s">
        <v>21</v>
      </c>
      <c r="L301" s="68" t="s">
        <v>21</v>
      </c>
      <c r="M301" s="77" t="s">
        <v>317</v>
      </c>
      <c r="N301" s="69" t="s">
        <v>21</v>
      </c>
    </row>
    <row r="302" spans="1:14" ht="27" customHeight="1">
      <c r="A302" s="85" t="s">
        <v>20</v>
      </c>
      <c r="B302" s="86" t="s">
        <v>20</v>
      </c>
      <c r="C302" s="86" t="s">
        <v>25</v>
      </c>
      <c r="D302" s="86" t="s">
        <v>20</v>
      </c>
      <c r="E302" s="40" t="s">
        <v>303</v>
      </c>
      <c r="F302" s="68">
        <v>15270000</v>
      </c>
      <c r="G302" s="68" t="s">
        <v>21</v>
      </c>
      <c r="H302" s="68">
        <v>15270000</v>
      </c>
      <c r="I302" s="68" t="s">
        <v>21</v>
      </c>
      <c r="J302" s="68" t="s">
        <v>21</v>
      </c>
      <c r="K302" s="68" t="s">
        <v>21</v>
      </c>
      <c r="L302" s="68" t="s">
        <v>21</v>
      </c>
      <c r="M302" s="77" t="s">
        <v>317</v>
      </c>
      <c r="N302" s="69" t="s">
        <v>21</v>
      </c>
    </row>
    <row r="303" spans="1:14" ht="27" customHeight="1">
      <c r="A303" s="85" t="s">
        <v>20</v>
      </c>
      <c r="B303" s="86" t="s">
        <v>20</v>
      </c>
      <c r="C303" s="86" t="s">
        <v>20</v>
      </c>
      <c r="D303" s="86" t="s">
        <v>25</v>
      </c>
      <c r="E303" s="40" t="s">
        <v>304</v>
      </c>
      <c r="F303" s="68">
        <v>15270000</v>
      </c>
      <c r="G303" s="68" t="s">
        <v>21</v>
      </c>
      <c r="H303" s="68">
        <v>15270000</v>
      </c>
      <c r="I303" s="68" t="s">
        <v>21</v>
      </c>
      <c r="J303" s="68" t="s">
        <v>21</v>
      </c>
      <c r="K303" s="68" t="s">
        <v>21</v>
      </c>
      <c r="L303" s="68" t="s">
        <v>21</v>
      </c>
      <c r="M303" s="77" t="s">
        <v>317</v>
      </c>
      <c r="N303" s="69" t="s">
        <v>21</v>
      </c>
    </row>
    <row r="304" spans="1:14" ht="27" customHeight="1">
      <c r="A304" s="38"/>
      <c r="B304" s="39"/>
      <c r="C304" s="39"/>
      <c r="D304" s="39"/>
      <c r="E304" s="40"/>
      <c r="F304" s="32"/>
      <c r="G304" s="32"/>
      <c r="H304" s="32"/>
      <c r="I304" s="32"/>
      <c r="J304" s="32"/>
      <c r="K304" s="32"/>
      <c r="L304" s="32"/>
      <c r="M304" s="32"/>
      <c r="N304" s="33"/>
    </row>
    <row r="305" spans="1:14" ht="27" customHeight="1">
      <c r="A305" s="38"/>
      <c r="B305" s="39"/>
      <c r="C305" s="39"/>
      <c r="D305" s="39"/>
      <c r="E305" s="40"/>
      <c r="F305" s="32"/>
      <c r="G305" s="32"/>
      <c r="H305" s="32"/>
      <c r="I305" s="32"/>
      <c r="J305" s="32"/>
      <c r="K305" s="32"/>
      <c r="L305" s="32"/>
      <c r="M305" s="32"/>
      <c r="N305" s="33"/>
    </row>
    <row r="306" spans="1:14" ht="27" customHeight="1">
      <c r="A306" s="38"/>
      <c r="B306" s="39"/>
      <c r="C306" s="39"/>
      <c r="D306" s="39"/>
      <c r="E306" s="40"/>
      <c r="F306" s="32"/>
      <c r="G306" s="32"/>
      <c r="H306" s="32"/>
      <c r="I306" s="32"/>
      <c r="J306" s="32"/>
      <c r="K306" s="32"/>
      <c r="L306" s="32"/>
      <c r="M306" s="32"/>
      <c r="N306" s="33"/>
    </row>
    <row r="307" spans="1:14" ht="27" customHeight="1">
      <c r="A307" s="38"/>
      <c r="B307" s="39"/>
      <c r="C307" s="39"/>
      <c r="D307" s="39"/>
      <c r="E307" s="40"/>
      <c r="F307" s="32"/>
      <c r="G307" s="32"/>
      <c r="H307" s="32"/>
      <c r="I307" s="32"/>
      <c r="J307" s="32"/>
      <c r="K307" s="32"/>
      <c r="L307" s="32"/>
      <c r="M307" s="32"/>
      <c r="N307" s="33"/>
    </row>
    <row r="308" spans="1:14" ht="27" customHeight="1">
      <c r="A308" s="38"/>
      <c r="B308" s="39"/>
      <c r="C308" s="39"/>
      <c r="D308" s="39"/>
      <c r="E308" s="40"/>
      <c r="F308" s="32"/>
      <c r="G308" s="32"/>
      <c r="H308" s="32"/>
      <c r="I308" s="32"/>
      <c r="J308" s="32"/>
      <c r="K308" s="32"/>
      <c r="L308" s="32"/>
      <c r="M308" s="32"/>
      <c r="N308" s="33"/>
    </row>
    <row r="309" spans="1:14" ht="27" customHeight="1">
      <c r="A309" s="38"/>
      <c r="B309" s="39"/>
      <c r="C309" s="39"/>
      <c r="D309" s="39"/>
      <c r="E309" s="40"/>
      <c r="F309" s="32"/>
      <c r="G309" s="32"/>
      <c r="H309" s="32"/>
      <c r="I309" s="32"/>
      <c r="J309" s="32"/>
      <c r="K309" s="32"/>
      <c r="L309" s="32"/>
      <c r="M309" s="32"/>
      <c r="N309" s="33"/>
    </row>
    <row r="310" spans="1:14" ht="27" customHeight="1">
      <c r="A310" s="38"/>
      <c r="B310" s="39"/>
      <c r="C310" s="39"/>
      <c r="D310" s="39"/>
      <c r="E310" s="40"/>
      <c r="F310" s="32"/>
      <c r="G310" s="32"/>
      <c r="H310" s="32"/>
      <c r="I310" s="32"/>
      <c r="J310" s="32"/>
      <c r="K310" s="32"/>
      <c r="L310" s="32"/>
      <c r="M310" s="32"/>
      <c r="N310" s="33"/>
    </row>
    <row r="311" spans="1:14" ht="27" customHeight="1">
      <c r="A311" s="38"/>
      <c r="B311" s="39"/>
      <c r="C311" s="39"/>
      <c r="D311" s="39"/>
      <c r="E311" s="40"/>
      <c r="F311" s="32"/>
      <c r="G311" s="32"/>
      <c r="H311" s="32"/>
      <c r="I311" s="32"/>
      <c r="J311" s="32"/>
      <c r="K311" s="32"/>
      <c r="L311" s="32"/>
      <c r="M311" s="32"/>
      <c r="N311" s="33"/>
    </row>
    <row r="312" spans="1:14" ht="27" customHeight="1">
      <c r="A312" s="38"/>
      <c r="B312" s="39"/>
      <c r="C312" s="39"/>
      <c r="D312" s="39"/>
      <c r="E312" s="40"/>
      <c r="F312" s="32"/>
      <c r="G312" s="32"/>
      <c r="H312" s="32"/>
      <c r="I312" s="32"/>
      <c r="J312" s="32"/>
      <c r="K312" s="32"/>
      <c r="L312" s="32"/>
      <c r="M312" s="32"/>
      <c r="N312" s="33"/>
    </row>
    <row r="313" spans="1:14" ht="27" customHeight="1">
      <c r="A313" s="38"/>
      <c r="B313" s="39"/>
      <c r="C313" s="39"/>
      <c r="D313" s="39"/>
      <c r="E313" s="40"/>
      <c r="F313" s="32"/>
      <c r="G313" s="32"/>
      <c r="H313" s="32"/>
      <c r="I313" s="32"/>
      <c r="J313" s="32"/>
      <c r="K313" s="32"/>
      <c r="L313" s="32"/>
      <c r="M313" s="32"/>
      <c r="N313" s="33"/>
    </row>
    <row r="314" spans="1:14" ht="27" customHeight="1">
      <c r="A314" s="38"/>
      <c r="B314" s="39"/>
      <c r="C314" s="39"/>
      <c r="D314" s="39"/>
      <c r="E314" s="40"/>
      <c r="F314" s="32"/>
      <c r="G314" s="32"/>
      <c r="H314" s="32"/>
      <c r="I314" s="32"/>
      <c r="J314" s="32"/>
      <c r="K314" s="32"/>
      <c r="L314" s="32"/>
      <c r="M314" s="32"/>
      <c r="N314" s="33"/>
    </row>
    <row r="315" spans="1:14" ht="27" customHeight="1">
      <c r="A315" s="38"/>
      <c r="B315" s="39"/>
      <c r="C315" s="39"/>
      <c r="D315" s="39"/>
      <c r="E315" s="40"/>
      <c r="F315" s="32"/>
      <c r="G315" s="32"/>
      <c r="H315" s="32"/>
      <c r="I315" s="32"/>
      <c r="J315" s="32"/>
      <c r="K315" s="32"/>
      <c r="L315" s="32"/>
      <c r="M315" s="32"/>
      <c r="N315" s="33"/>
    </row>
    <row r="316" spans="1:14" ht="27" customHeight="1">
      <c r="A316" s="38"/>
      <c r="B316" s="39"/>
      <c r="C316" s="39"/>
      <c r="D316" s="39"/>
      <c r="E316" s="40"/>
      <c r="F316" s="32"/>
      <c r="G316" s="32"/>
      <c r="H316" s="32"/>
      <c r="I316" s="32"/>
      <c r="J316" s="32"/>
      <c r="K316" s="32"/>
      <c r="L316" s="32"/>
      <c r="M316" s="32"/>
      <c r="N316" s="33"/>
    </row>
    <row r="317" spans="1:14" ht="26.25" customHeight="1">
      <c r="A317" s="23"/>
      <c r="B317" s="24"/>
      <c r="C317" s="24"/>
      <c r="D317" s="24"/>
      <c r="E317" s="25"/>
      <c r="F317" s="26"/>
      <c r="G317" s="26"/>
      <c r="H317" s="26"/>
      <c r="I317" s="26"/>
      <c r="J317" s="26"/>
      <c r="K317" s="26"/>
      <c r="L317" s="26"/>
      <c r="M317" s="26"/>
      <c r="N317" s="27"/>
    </row>
  </sheetData>
  <sheetProtection/>
  <mergeCells count="11">
    <mergeCell ref="E1:H1"/>
    <mergeCell ref="I1:M1"/>
    <mergeCell ref="G2:H2"/>
    <mergeCell ref="A3:E3"/>
    <mergeCell ref="G3:H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李國鼎</dc:creator>
  <cp:keywords/>
  <dc:description/>
  <cp:lastModifiedBy>陳小玨</cp:lastModifiedBy>
  <cp:lastPrinted>2018-08-13T03:56:33Z</cp:lastPrinted>
  <dcterms:created xsi:type="dcterms:W3CDTF">2018-08-03T02:03:55Z</dcterms:created>
  <dcterms:modified xsi:type="dcterms:W3CDTF">2018-08-27T02:48:46Z</dcterms:modified>
  <cp:category/>
  <cp:version/>
  <cp:contentType/>
  <cp:contentStatus/>
</cp:coreProperties>
</file>